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Michaux\Documents\fab\SDG Impact Standards SATs\"/>
    </mc:Choice>
  </mc:AlternateContent>
  <xr:revisionPtr revIDLastSave="0" documentId="8_{CA176D68-3D96-46E7-9A6F-ED52DB631B15}" xr6:coauthVersionLast="47" xr6:coauthVersionMax="47" xr10:uidLastSave="{00000000-0000-0000-0000-000000000000}"/>
  <bookViews>
    <workbookView xWindow="-120" yWindow="-120" windowWidth="29040" windowHeight="15720" tabRatio="715" firstSheet="1" activeTab="1" xr2:uid="{9DBD47B4-8463-1C4A-8CA0-BFFB25754A4E}"/>
  </bookViews>
  <sheets>
    <sheet name="Colors" sheetId="11" state="hidden" r:id="rId1"/>
    <sheet name="Instructions" sheetId="15" r:id="rId2"/>
    <sheet name="Fill Your Profile" sheetId="6" r:id="rId3"/>
    <sheet name="STANDARD 2" sheetId="3" state="hidden" r:id="rId4"/>
    <sheet name="Self-Assessment" sheetId="2" r:id="rId5"/>
    <sheet name="Continuous Improvement Plan Log" sheetId="19" r:id="rId6"/>
    <sheet name="Overview of the Standards" sheetId="10" r:id="rId7"/>
    <sheet name="Drop down lists" sheetId="20" r:id="rId8"/>
    <sheet name="Sheet3" sheetId="21" r:id="rId9"/>
    <sheet name="Conclusions (TBD)" sheetId="18" state="hidden" r:id="rId10"/>
    <sheet name="STANDARD 4" sheetId="5" state="hidden" r:id="rId11"/>
    <sheet name="Data" sheetId="12" state="hidden" r:id="rId12"/>
    <sheet name="Sheet1" sheetId="8" state="hidden" r:id="rId13"/>
  </sheets>
  <definedNames>
    <definedName name="_xlnm.Print_Area" localSheetId="4">'Self-Assessment'!$A$1:$T$100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48" i="2" l="1"/>
  <c r="O9" i="2"/>
  <c r="M9" i="2"/>
  <c r="O128" i="2"/>
  <c r="M128" i="2"/>
  <c r="O120" i="2"/>
  <c r="M120" i="2"/>
  <c r="O96" i="2"/>
  <c r="M96" i="2"/>
  <c r="O94" i="2"/>
  <c r="M94" i="2"/>
  <c r="O87" i="2"/>
  <c r="M87" i="2"/>
  <c r="O76" i="2"/>
  <c r="M76" i="2"/>
  <c r="O74" i="2"/>
  <c r="M74" i="2"/>
  <c r="O69" i="2"/>
  <c r="M69" i="2"/>
  <c r="O55" i="2"/>
  <c r="M55" i="2"/>
  <c r="M48" i="2"/>
  <c r="O31" i="2"/>
  <c r="M31" i="2"/>
  <c r="O20" i="2"/>
  <c r="M20" i="2"/>
  <c r="O16" i="2"/>
  <c r="M16" i="2"/>
  <c r="O14" i="2"/>
  <c r="M14" i="2"/>
  <c r="O8" i="2"/>
  <c r="M8" i="2"/>
  <c r="O61" i="2"/>
  <c r="M61" i="2"/>
  <c r="O36" i="2"/>
  <c r="M36" i="2"/>
  <c r="P94" i="2" l="1"/>
  <c r="P128" i="2"/>
  <c r="P74" i="2"/>
  <c r="P9" i="2"/>
  <c r="P120" i="2"/>
  <c r="P76" i="2"/>
  <c r="P96" i="2"/>
  <c r="P14" i="2"/>
  <c r="P55" i="2"/>
  <c r="P8" i="2"/>
  <c r="P20" i="2"/>
  <c r="P87" i="2"/>
  <c r="P69" i="2"/>
  <c r="P48" i="2"/>
  <c r="P31" i="2"/>
  <c r="P16" i="2"/>
  <c r="P36" i="2"/>
  <c r="P61" i="2"/>
  <c r="O122" i="2"/>
  <c r="O101" i="2"/>
  <c r="O83" i="2"/>
  <c r="O79" i="2"/>
  <c r="O64" i="2"/>
  <c r="O33" i="2"/>
  <c r="O25" i="2"/>
  <c r="O13" i="2"/>
  <c r="O6" i="2"/>
  <c r="O3" i="2"/>
  <c r="M122" i="2"/>
  <c r="M101" i="2"/>
  <c r="M83" i="2"/>
  <c r="M79" i="2"/>
  <c r="M64" i="2"/>
  <c r="M33" i="2"/>
  <c r="M25" i="2"/>
  <c r="M13" i="2"/>
  <c r="M6" i="2"/>
  <c r="M3" i="2"/>
  <c r="P3" i="2" l="1"/>
  <c r="P122" i="2"/>
  <c r="C13" i="18" s="1"/>
  <c r="P101" i="2"/>
  <c r="C12" i="18" s="1"/>
  <c r="P83" i="2"/>
  <c r="C11" i="18" s="1"/>
  <c r="P79" i="2"/>
  <c r="P64" i="2"/>
  <c r="C9" i="18" s="1"/>
  <c r="C8" i="18"/>
  <c r="C7" i="18"/>
  <c r="P33" i="2"/>
  <c r="P25" i="2"/>
  <c r="P13" i="2"/>
  <c r="P6" i="2"/>
  <c r="C10" i="18" l="1"/>
  <c r="C2" i="18"/>
  <c r="C6" i="18" l="1"/>
  <c r="C3" i="18"/>
  <c r="C4" i="18"/>
  <c r="C5" i="18"/>
</calcChain>
</file>

<file path=xl/sharedStrings.xml><?xml version="1.0" encoding="utf-8"?>
<sst xmlns="http://schemas.openxmlformats.org/spreadsheetml/2006/main" count="591" uniqueCount="463">
  <si>
    <t>Colors</t>
  </si>
  <si>
    <t>HTML/HEX code:</t>
  </si>
  <si>
    <t>RGB code:</t>
  </si>
  <si>
    <t>Dark blue</t>
  </si>
  <si>
    <t>#242c3c</t>
  </si>
  <si>
    <t>rgb(36, 44, 60)</t>
  </si>
  <si>
    <t>blue</t>
  </si>
  <si>
    <t>#0a6fb5</t>
  </si>
  <si>
    <t>rgb(10, 111, 181)</t>
  </si>
  <si>
    <t>silver</t>
  </si>
  <si>
    <t>#f2f2f3</t>
  </si>
  <si>
    <t>rgb(242, 242, 243)</t>
  </si>
  <si>
    <t>light blue</t>
  </si>
  <si>
    <t>#72aad2</t>
  </si>
  <si>
    <t>rgb(114, 170, 210)</t>
  </si>
  <si>
    <t>OBJECTIVE</t>
  </si>
  <si>
    <t>INSTRUCTIONS</t>
  </si>
  <si>
    <t>QUESTIONS</t>
  </si>
  <si>
    <t>Email</t>
  </si>
  <si>
    <t xml:space="preserve">sdgimpact.standards@undp.org </t>
  </si>
  <si>
    <t>Profile page</t>
  </si>
  <si>
    <t>This profile page highlights information about your company.</t>
  </si>
  <si>
    <t>Organisation Name</t>
  </si>
  <si>
    <t>Type (corporate, SME, microenteprise, early stage enteprise)</t>
  </si>
  <si>
    <t>Sector(s)</t>
  </si>
  <si>
    <t>Geographic scope</t>
  </si>
  <si>
    <t>Website</t>
  </si>
  <si>
    <t>Focal point</t>
  </si>
  <si>
    <t>Title</t>
  </si>
  <si>
    <t>Phone</t>
  </si>
  <si>
    <t>Any other profile information you'd like to share?</t>
  </si>
  <si>
    <t>Standard</t>
  </si>
  <si>
    <t>Component</t>
  </si>
  <si>
    <t>Number</t>
  </si>
  <si>
    <t>Practice Indicator</t>
  </si>
  <si>
    <t>Sub-practice indicator number</t>
  </si>
  <si>
    <t xml:space="preserve">Sub-practice indicator </t>
  </si>
  <si>
    <t>Self-assessment response 
(see drop-down)</t>
  </si>
  <si>
    <t>If you have implemented the practice, how would  you demonstrate alignment?</t>
  </si>
  <si>
    <t>What are the biggest challenges in implementing this indicator?</t>
  </si>
  <si>
    <t xml:space="preserve">What questions or comments do you have on this specific practice indicator? </t>
  </si>
  <si>
    <t xml:space="preserve">STANDARD 2: MANAGEMENT APPROACH – The Enterprise integrates impact management into its management approach to optimize its contribution to sustainable development and the SDGs. </t>
  </si>
  <si>
    <t>2.1</t>
  </si>
  <si>
    <t>The Enterprise has effective processes and other mechanisms to deliver on its strategy and impact goals.</t>
  </si>
  <si>
    <t>2.1.1   </t>
  </si>
  <si>
    <t>The Enterprise embeds respect for human rights in line with the UNGPs, planetary boundaries, and other responsible business practices in its policies and practices including:</t>
  </si>
  <si>
    <t>2.1.1.1 </t>
  </si>
  <si>
    <t xml:space="preserve"> implementing effective grievance and reparation mechanisms with whistleblowing safeguards for affected Stakeholders</t>
  </si>
  <si>
    <t>2.1.1.2 </t>
  </si>
  <si>
    <t>ensuring visibility of senior leadership commitment throughout the organization</t>
  </si>
  <si>
    <t>2.1.1.3 </t>
  </si>
  <si>
    <t>avoiding or reducing negative impacts and promoting respect for human rights in line with the UNGPs and other responsible business practices in supply and value chains.</t>
  </si>
  <si>
    <t>2.1.2</t>
  </si>
  <si>
    <t>The Enterprise complies with relevant local and international laws and regulations, striving to comply with the highest possible level of industry best practice, particularly in cases where there is a lack of local regulation or the standard is comparatively low, and reconciling when local and international laws and regulations conflict.</t>
  </si>
  <si>
    <t>2.1.3</t>
  </si>
  <si>
    <t>The Enterprise implements a formal approach to involve Stakeholders on issues that impact them, including by: (i) supporting Stakeholder involvement with adequate budget and resources (including training and local leadership), and (ii) transparently keeping Stakeholders informed of actions, progress, and lessons.</t>
  </si>
  <si>
    <t>2.1.4</t>
  </si>
  <si>
    <t>The Enterprise integrates accountability for responsible business practices and impact management into organizational culture, business operations, information systems, dayto-day roles, cross-functional teams and decision-making processes, including by:</t>
  </si>
  <si>
    <t>2.1.4.1</t>
  </si>
  <si>
    <t xml:space="preserve">implementing appropriate culture, communication systems and training to enable decision-making </t>
  </si>
  <si>
    <t>2.1.4.2</t>
  </si>
  <si>
    <t>aligning its incentive mechanisms with its strategy and impact goals</t>
  </si>
  <si>
    <t>2.1.4.3</t>
  </si>
  <si>
    <t>having sufficient impact management capability and diversity across gender, race and other dimensions at the appropriate level of seniority and authority to influence decision-making</t>
  </si>
  <si>
    <t>2.1.4.4</t>
  </si>
  <si>
    <t>holding people at all levels accountable for operating in accordance with its responsible business and impact management policies and practices</t>
  </si>
  <si>
    <t>2.1.4.5</t>
  </si>
  <si>
    <t>monitoring its impact performance and conformance with responsible business and impact management policies and practices, to drive a culture of continuous improvement.</t>
  </si>
  <si>
    <t>2.1.5</t>
  </si>
  <si>
    <t>The Enterprise implements a formal approach to collect, verify, manage and use impact data, including:</t>
  </si>
  <si>
    <t>2.1.5.1</t>
  </si>
  <si>
    <t>managing data ownership on behalf of Stakeholders – including privacy, ethical and commercial issues around data gathering, use and disclosure</t>
  </si>
  <si>
    <t>2.1.5.2</t>
  </si>
  <si>
    <t>systematically capturing impact data from activities</t>
  </si>
  <si>
    <t>2.1.5.3</t>
  </si>
  <si>
    <t>taking a risk-based approach to if and when impact data needs to be verified or assured, and taking into account findings in decision-making</t>
  </si>
  <si>
    <t>2.1.5.4</t>
  </si>
  <si>
    <t>integrating impact data into management decisions</t>
  </si>
  <si>
    <t>2.1.6</t>
  </si>
  <si>
    <t>The Enterprise implements a formal approach to ensure its impact management practices continue to improve over time and remain fit for purpose including by</t>
  </si>
  <si>
    <t>2.1.6.1</t>
  </si>
  <si>
    <t>analyzing deviations from expected performance</t>
  </si>
  <si>
    <t>2.1.6.2</t>
  </si>
  <si>
    <t>incorporating lessons from its engagement with partners and Stakeholders and updated research and evidence</t>
  </si>
  <si>
    <t>2.1.6.3</t>
  </si>
  <si>
    <t>considering changes in the sustainable development context</t>
  </si>
  <si>
    <t>2.1.6.4</t>
  </si>
  <si>
    <t xml:space="preserve">assessing the effectiveness of its impact management practices in driving decision-making and impact performance. </t>
  </si>
  <si>
    <t>2.2</t>
  </si>
  <si>
    <t>The Enterprise assesses and compares the material positive and negative impacts associated with its products, services, and operations and makes choices between options to optimize its contribution to sustainable development and the SDGs in line with its impact goals.</t>
  </si>
  <si>
    <t>2.2.1</t>
  </si>
  <si>
    <t>The Enterprise implements a formal approach to identify all material (positive and negative) sustainable development issues in its direct operations and in its supply and value chains including:</t>
  </si>
  <si>
    <t>2.2.1.1.</t>
  </si>
  <si>
    <t>assessing outcomes consistently, using wellbeing as the common measure</t>
  </si>
  <si>
    <t>2.2.1.2</t>
  </si>
  <si>
    <t>determining suitable baselines, counterfactuals and thresholds</t>
  </si>
  <si>
    <t>2.2.1.3</t>
  </si>
  <si>
    <t>assessing the potential outcomes on Stakeholder groups, and segments within groups, separately (with a particular focus on the core SDG objective of ‘leaving no-one behind’)</t>
  </si>
  <si>
    <t>2.2.1.4</t>
  </si>
  <si>
    <t>taking into account uncertainty when it is unable to quantify outcomes, recognizing that measurement in direct operations, supply chains and value chains can be challenging, and developing strategies to reduce risk over time.</t>
  </si>
  <si>
    <t>2.2.2</t>
  </si>
  <si>
    <t xml:space="preserve">The Enterprise estimates the depth and scale of its expected contribution to the outcomes identified in 2.2.1, taking into account: (i) what would have happened anyway, (ii) what others contribute to the outcomes, and (iii) how long the impact is likely to last. </t>
  </si>
  <si>
    <t>2.2.3</t>
  </si>
  <si>
    <t>The Enterprise assesses the risk that actual impacts do not occur as and when expected, taking into account: (i) the likelihood and magnitude of the risks, (ii) the tolerance for unexpected outcomes, and (iii) any risk mitigation measures</t>
  </si>
  <si>
    <t>2.2.4</t>
  </si>
  <si>
    <t>Considers which metrics to use and how much data is sufficient to make a decision:</t>
  </si>
  <si>
    <t>2.2.4.1</t>
  </si>
  <si>
    <t>selecting and using decision-useful outcome metrics (i.e. rather than activities or output metrics) that: (i) wherever possible include context by taking into account what matters most to the Stakeholders experiencing the outcomes, (ii) value outcomes consistently using wellbeing as the common measure, and (iii) provide the required level of confidence that the targeted outcome is being achieved</t>
  </si>
  <si>
    <t>2.2.4.2</t>
  </si>
  <si>
    <t>using relevant standardized metrics and metrics sets where possible, but recognizing management accounting and internal metrics will likely be needed</t>
  </si>
  <si>
    <t>2.2.4.3</t>
  </si>
  <si>
    <t>assessing the risk (including to Stakeholders) of uncertainty when impact data is unavailable or insufficient, and possible risk mitigation measures, including the opportunity to fill data gaps (quality and completeness) and build the evidence base over time</t>
  </si>
  <si>
    <t>2.2.4.4</t>
  </si>
  <si>
    <t>where activity or output (rather than outcome) metrics are used as proxies for expected outcomes, having a robust process to assess the implications for decision-making, both on the number of potential decisions and the risk to those decisions, and to replace those metrics with outcome metrics as soon as practicable</t>
  </si>
  <si>
    <t>2.2.4.5</t>
  </si>
  <si>
    <t>considering the potential for unintended consequences and seeking to limit the potential for unintended negative and perverse outcomes in how it selects and uses metrics.</t>
  </si>
  <si>
    <t>2.2.5</t>
  </si>
  <si>
    <t>The Enterprise makes (relative and absolute) choices between its product, service and operational options in a transparent way to optimize its contribution to sustainable development and the SDGs, taking into account the risk that impacts may not occur as expected, and trade-offs between different outcomes or Stakeholder groups.</t>
  </si>
  <si>
    <t>2.2.6</t>
  </si>
  <si>
    <t>2.2.7</t>
  </si>
  <si>
    <t>The Enterprise systematically captures the results from its impact assessments (including documenting its calculation methodologies and assumptions applied) so it is connected to its decision-making and ongoing impact management activities.</t>
  </si>
  <si>
    <t>2.3</t>
  </si>
  <si>
    <t>The Enterprise systematically monitors and manages its ongoing impacts and acts to optimize its contribution to sustainable development and the SDGs (including managing unexpected outcomes).</t>
  </si>
  <si>
    <t>2.3.1   </t>
  </si>
  <si>
    <t xml:space="preserve">The Enterprise implements a formal approach to measure and monitor its actual impact performance against: (i) expected impact performance, (ii) baselines, counterfactuals and thresholds, and (iii) its impact goals and targets. </t>
  </si>
  <si>
    <t>2.3.2      </t>
  </si>
  <si>
    <t xml:space="preserve">The Enterprise fills material data gaps, including by: (i) replacing proxies with outcome
measures, where possible, and (ii) testing the validity of any assumptions made. </t>
  </si>
  <si>
    <t>2.3.3</t>
  </si>
  <si>
    <t>The Enterprise identifies and analyzes the reasons for deviations from expected impact performance and acts to optimize impact, including by:</t>
  </si>
  <si>
    <t>2.3.3.1</t>
  </si>
  <si>
    <t>developing mitigation plans including actions to ensure impact performance ahead of ceasing or exiting activities</t>
  </si>
  <si>
    <t>2.3.3.2</t>
  </si>
  <si>
    <t>managing unexpected negative impacts on Stakeholders arising from the emergence of additional impact risks or under-performance</t>
  </si>
  <si>
    <t>2.3.4</t>
  </si>
  <si>
    <t>The Enterprise includes the positive and negative impacts from exited activities/projects in its overall assessment of its impact performance.</t>
  </si>
  <si>
    <t>2.3.5</t>
  </si>
  <si>
    <t>The Enterprise systematically captures the results from its impact management activities to inform future decision-making.</t>
  </si>
  <si>
    <t>4.1.1</t>
  </si>
  <si>
    <t>4.1.2</t>
  </si>
  <si>
    <t>4.1.3</t>
  </si>
  <si>
    <t>4.1.4</t>
  </si>
  <si>
    <t>4.1.5</t>
  </si>
  <si>
    <t>4.1.6</t>
  </si>
  <si>
    <t>4.1.7</t>
  </si>
  <si>
    <t>4.1.8</t>
  </si>
  <si>
    <t>4.1.9</t>
  </si>
  <si>
    <t>4.1.10</t>
  </si>
  <si>
    <t>4.1.11</t>
  </si>
  <si>
    <t>4.1.12</t>
  </si>
  <si>
    <t>4.2.1</t>
  </si>
  <si>
    <t>4.2.2</t>
  </si>
  <si>
    <t>4.2.3</t>
  </si>
  <si>
    <t>4.2.4</t>
  </si>
  <si>
    <t>STANDARD 4 -The Enterprise makes publicly available its policies concerning respect for human rights in line with the UNGPs and other responsible business practices and discloses how it implements and manages its performance and conformance.</t>
  </si>
  <si>
    <t>4.1</t>
  </si>
  <si>
    <t>The Enterprise’s governing body has active oversight of matters relating to:</t>
  </si>
  <si>
    <t>the Enterprise’s policies concerning respect for human rights in line with the UNGPs, planetary boundaries and other responsible business practices, including its effective grievance and reparation mechanisms with whistleblowing safeguards foraffected Stakeholders, and its performance and conformance against those policiesand associated practices</t>
  </si>
  <si>
    <t>Stakeholder complaints and remedial actions taken (ensuring no instances of adverse findings without having adequate remedies in place)</t>
  </si>
  <si>
    <t>the Enterprise’s process of Stakeholder identification and involvement in decision-making</t>
  </si>
  <si>
    <t>determination of material sustainable development issues and how these are integrated into the Enterprise’s purpose and strategy</t>
  </si>
  <si>
    <t xml:space="preserve"> the Enterprise’s purpose, culture, strategy and business model(s)</t>
  </si>
  <si>
    <t>the compatibility of the Enterprise’s impact goals, financial return targets, and its and Stakeholders’ impact risk appetite and tolerance</t>
  </si>
  <si>
    <t>adequacy of the Enterprise’s budget and resources to manage Stakeholder involvement effectively and to deliver its strategy and impact goals</t>
  </si>
  <si>
    <t>the Enterprise’s policies concerning impact management, and its performance and conformance against those policies and associated practices</t>
  </si>
  <si>
    <t>a separation between roles of drafting and approving impact goals, where those approving the goals recognize they are acting in both the interests of the Enterprise and Stakeholders likely to be impacted</t>
  </si>
  <si>
    <t>the Enterprise’s progress against its impact goals and relative to suitable outcome baselines, counterfactuals and thresholds</t>
  </si>
  <si>
    <t>third party assurance findings and remedial actions</t>
  </si>
  <si>
    <t>the Enterprise’s impact-related external disclosures.</t>
  </si>
  <si>
    <t>4.2</t>
  </si>
  <si>
    <t>The Enterprise’s governing body meets the national minimum corporate governance
standards, as appropriate, and:</t>
  </si>
  <si>
    <t>Has competencies concerning sustainable development issues and impact management</t>
  </si>
  <si>
    <t>prioritizes gender and other dimensions of diversity</t>
  </si>
  <si>
    <t>recognizes the implications of low accountability to those impacted and the need to act on their behalf in decisions</t>
  </si>
  <si>
    <t>holds the CEO/Managing Director accountable for the Enterprise contributing positively to sustainable development and the SDGs, including operating in accordance with its responsible business and impact management policies and practices.</t>
  </si>
  <si>
    <t>4.3</t>
  </si>
  <si>
    <t>The Enterprise’s parent and/or holding company – including its ultimate holding company – has policies, practices and performance relating to corporate governance, and respect for human rights in line with the UNGPs, planetary boundaries and other responsible business practices that are consistent with the requirements set out in these Standards.</t>
  </si>
  <si>
    <t>Standard recommended practice</t>
  </si>
  <si>
    <t>Advanced practice</t>
  </si>
  <si>
    <t>Not recommended</t>
  </si>
  <si>
    <t>Unsure of indicator</t>
  </si>
  <si>
    <t xml:space="preserve">List </t>
  </si>
  <si>
    <t xml:space="preserve">Fully embedded in practice </t>
  </si>
  <si>
    <t xml:space="preserve">Partialy embedded in practice </t>
  </si>
  <si>
    <t xml:space="preserve">Planned </t>
  </si>
  <si>
    <t xml:space="preserve">Not in scope </t>
  </si>
  <si>
    <t xml:space="preserve">Unsure of indicator </t>
  </si>
  <si>
    <t>Strategy</t>
  </si>
  <si>
    <t>Management</t>
  </si>
  <si>
    <t>Transparency</t>
  </si>
  <si>
    <t>Governance</t>
  </si>
  <si>
    <t>Enterprise's 
Action</t>
  </si>
  <si>
    <t>SDG
Standard</t>
  </si>
  <si>
    <t>Suggested prioritization score</t>
  </si>
  <si>
    <t>If you have any questions, please contact us at SDG Impact</t>
  </si>
  <si>
    <t>The excel contains 4 tabs.</t>
  </si>
  <si>
    <t>Fill Your Profile (Optional)</t>
  </si>
  <si>
    <t>Instructions</t>
  </si>
  <si>
    <t>Tab 1</t>
  </si>
  <si>
    <t>Tab 2</t>
  </si>
  <si>
    <t>Tab 3</t>
  </si>
  <si>
    <t>Tab 4</t>
  </si>
  <si>
    <r>
      <rPr>
        <b/>
        <u/>
        <sz val="16"/>
        <rFont val="Calibri"/>
        <family val="2"/>
        <scheme val="minor"/>
      </rPr>
      <t>Easiness Score</t>
    </r>
    <r>
      <rPr>
        <b/>
        <sz val="16"/>
        <rFont val="Calibri"/>
        <family val="2"/>
        <scheme val="minor"/>
      </rPr>
      <t xml:space="preserve">
1=Easy
2= Neutral
3= Difficult
0= I don't know</t>
    </r>
  </si>
  <si>
    <r>
      <rPr>
        <b/>
        <u/>
        <sz val="16"/>
        <rFont val="Calibri"/>
        <family val="2"/>
        <scheme val="minor"/>
      </rPr>
      <t>Added value</t>
    </r>
    <r>
      <rPr>
        <b/>
        <sz val="16"/>
        <rFont val="Calibri"/>
        <family val="2"/>
        <scheme val="minor"/>
      </rPr>
      <t xml:space="preserve">
How much value/ benefits would your organization obtain by implementing this?
</t>
    </r>
    <r>
      <rPr>
        <sz val="16"/>
        <rFont val="Calibri"/>
        <family val="2"/>
        <scheme val="minor"/>
      </rPr>
      <t>(see dropdown menu below)</t>
    </r>
  </si>
  <si>
    <r>
      <rPr>
        <b/>
        <u/>
        <sz val="16"/>
        <rFont val="Calibri"/>
        <family val="2"/>
        <scheme val="minor"/>
      </rPr>
      <t>Added Value</t>
    </r>
    <r>
      <rPr>
        <b/>
        <sz val="16"/>
        <rFont val="Calibri"/>
        <family val="2"/>
        <scheme val="minor"/>
      </rPr>
      <t xml:space="preserve"> </t>
    </r>
    <r>
      <rPr>
        <b/>
        <u/>
        <sz val="16"/>
        <rFont val="Calibri"/>
        <family val="2"/>
        <scheme val="minor"/>
      </rPr>
      <t>Score</t>
    </r>
    <r>
      <rPr>
        <b/>
        <sz val="16"/>
        <rFont val="Calibri"/>
        <family val="2"/>
        <scheme val="minor"/>
      </rPr>
      <t xml:space="preserve">
1= Low (a little)
2= Medium
3= High (a lot)
0= I don't know</t>
    </r>
  </si>
  <si>
    <t>ENTERPRISE ACTION</t>
  </si>
  <si>
    <r>
      <rPr>
        <b/>
        <u/>
        <sz val="16"/>
        <color theme="1"/>
        <rFont val="Calibri"/>
        <family val="2"/>
        <scheme val="minor"/>
      </rPr>
      <t>Suggested prioritization</t>
    </r>
    <r>
      <rPr>
        <b/>
        <sz val="16"/>
        <color theme="1"/>
        <rFont val="Calibri"/>
        <family val="2"/>
        <scheme val="minor"/>
      </rPr>
      <t xml:space="preserve">
</t>
    </r>
    <r>
      <rPr>
        <sz val="16"/>
        <color theme="1"/>
        <rFont val="Calibri"/>
        <family val="2"/>
        <scheme val="minor"/>
      </rPr>
      <t>Ranking automatic generated based on your answers</t>
    </r>
  </si>
  <si>
    <r>
      <t xml:space="preserve">Check your current status and outlook
</t>
    </r>
    <r>
      <rPr>
        <i/>
        <sz val="20"/>
        <color theme="0"/>
        <rFont val="Calibri"/>
        <family val="2"/>
        <scheme val="minor"/>
      </rPr>
      <t>(click +)</t>
    </r>
  </si>
  <si>
    <r>
      <t xml:space="preserve">Do your self-assessment and prioritization
</t>
    </r>
    <r>
      <rPr>
        <i/>
        <sz val="20"/>
        <color theme="0"/>
        <rFont val="Calibri"/>
        <family val="2"/>
        <scheme val="minor"/>
      </rPr>
      <t>(click +)</t>
    </r>
  </si>
  <si>
    <r>
      <t xml:space="preserve">If you want to prioritize and decide what to do next </t>
    </r>
    <r>
      <rPr>
        <sz val="12"/>
        <color theme="1"/>
        <rFont val="Calibri"/>
        <family val="2"/>
        <scheme val="minor"/>
      </rPr>
      <t>(this about identifying the path of less resistance and the highest value-added for your organization), answer:</t>
    </r>
  </si>
  <si>
    <t>(4.3) Does the Enterprise’s parent and/or holding company – including its ultimate holding company – have policies, practices and performance relating to corporate governance, and respect for human rights in line with the UNGPs, planetary boundaries in line with science-based targets and other responsible business practices in line with UNGC’s Ten Principles and UN Women’s Empowerment Principles that are consistent with the requirements set out in these Standards?</t>
  </si>
  <si>
    <t xml:space="preserve">(4.2.5) holds the CEO/Managing Director accountable for the Enterprise operating sustainably and contributing positively to sustainable development and the SDGs, including operating in accordance with its responsible business and impact management policies and practices. </t>
  </si>
  <si>
    <r>
      <t xml:space="preserve">Others (resources, challenges and notes/ comments)
</t>
    </r>
    <r>
      <rPr>
        <i/>
        <sz val="20"/>
        <color theme="0"/>
        <rFont val="Calibri"/>
        <family val="2"/>
        <scheme val="minor"/>
      </rPr>
      <t>(click +)</t>
    </r>
  </si>
  <si>
    <t>Notes/comments</t>
  </si>
  <si>
    <r>
      <rPr>
        <b/>
        <u/>
        <sz val="16"/>
        <rFont val="Calibri"/>
        <family val="2"/>
        <scheme val="minor"/>
      </rPr>
      <t>Notes/comments</t>
    </r>
    <r>
      <rPr>
        <b/>
        <sz val="16"/>
        <rFont val="Calibri"/>
        <family val="2"/>
        <scheme val="minor"/>
      </rPr>
      <t xml:space="preserve">
Make notes or comments here</t>
    </r>
  </si>
  <si>
    <t xml:space="preserve">           STRATEGY
           The Enterprise embeds contributing positively to sustainable development and the SDGs into its purpose and strategy, and sets ambitious impact goals</t>
  </si>
  <si>
    <t>GOVERNANCE
The Enterprise's commitment to contributing positively to sustainable development and the SDGs is reinforced through its governance practices</t>
  </si>
  <si>
    <t xml:space="preserve">MANAGEMENT APPROACH
The Enterprise integrates impact management into its management approach to optimise its contribution to sustainable development and the SDGs </t>
  </si>
  <si>
    <t>TRANSPARENCY
The Enterprise discloses how it integrates contributing positively to sustainable development and the SDGs into its purpose, strategy, management approach, governance and decision-making, and reports (at least annually) on its performance</t>
  </si>
  <si>
    <t>Overview of the standards: this is a quick recap of the standards.</t>
  </si>
  <si>
    <t>To self-assess your practice and prepare for, and manage assurance</t>
  </si>
  <si>
    <t xml:space="preserve">The SDG Impact Standards for Enterprises are internal management standards designed as a best-practice guide for those organizations wanting to operate more sustainably and make a positive contribution towards achievement of the SDGs by integrating responsible business and impact management practices into their internal management systems and decision-making. 
Enterprises and investors increasingly recognise that sustainability is at the core of long-term value creation but are not yet holistically and systematically integrating sustainability, the SDGs and impact considerations in their decision-making.  SDG Impact aims to help make this process easier through the SDG Impact Standards.  Good for business.  Good for people and planet.  
The Standards are an overarching organising and decision-making framework grounded in existing principles, standards and market best practices that helps make sense of, and provides context for applying other tools and frameworks, including metrics, taxonomies, and reporting frameworks.  The Standards also fill gaps in existing market infrastructure that are currently undermining progress towards sustainability and achieving the SDGs.   
They define the requirements for strategy, management approach, transparency and governance practices that increase the likelihood that an organization is operating sustainably and contributing positively to the achievement of SDGs. 
The Standards are process or practice standards - not performance or reporting standards.  They do not provide a guarantee of actual performance.  But if all organizations were applying the Standards, we believe that there would be positive contribution to sustainability and the SDGs.
Enterprises can use the Standards, along with the 12 Enterprise actions, glossary, guidance and this self-assessment tool to map their internal practices against the standard practice indicators, perform a gap analysis and develop an implementation road-map to fill gaps, improve practice over time -  and progress towards independent assurance.
</t>
  </si>
  <si>
    <r>
      <rPr>
        <b/>
        <sz val="14"/>
        <color theme="1"/>
        <rFont val="Arial"/>
        <family val="2"/>
      </rPr>
      <t>Copyright and Creative Commons Attribution</t>
    </r>
    <r>
      <rPr>
        <sz val="14"/>
        <color theme="1"/>
        <rFont val="Arial"/>
        <family val="2"/>
      </rPr>
      <t xml:space="preserve">
 © United Nations Development Programme, 2023
This document is provided under a Creative Commons Attribution 4.0 International licence. Licence conditions are on the Creative Commons website along with the legal code 
</t>
    </r>
    <r>
      <rPr>
        <sz val="14"/>
        <color theme="4"/>
        <rFont val="Arial"/>
        <family val="2"/>
      </rPr>
      <t>https://creativecommons.org/licenses/by/4.0/legalcode.</t>
    </r>
    <r>
      <rPr>
        <sz val="14"/>
        <color theme="1"/>
        <rFont val="Arial"/>
        <family val="2"/>
      </rPr>
      <t xml:space="preserve"> </t>
    </r>
  </si>
  <si>
    <t>MER #</t>
  </si>
  <si>
    <t>There shall be documented recognition of tensions between short-term enterprise value considerations and contributing positively to sustainability and the SDGs and the approach to balancing them.</t>
  </si>
  <si>
    <t>Annual revenue</t>
  </si>
  <si>
    <t>Total assets</t>
  </si>
  <si>
    <r>
      <t xml:space="preserve">(1.1.1)  How does the Enterprise link its approach to creating long-term value for the Enterprise with contributing positively to sustainable development and the SDGs?
</t>
    </r>
    <r>
      <rPr>
        <i/>
        <sz val="12"/>
        <color theme="1"/>
        <rFont val="Calibri"/>
        <family val="2"/>
        <scheme val="minor"/>
      </rPr>
      <t>See also:
- General guidanc note - SDGs and impact, impacts and dependencies, ESG vs SDG Impact, SDG 10 - inequality - the overarching theme of "leaving no one behind"
- Guidance note 1.1.1 - making sustainability and the SDGs central and contributing positively</t>
    </r>
  </si>
  <si>
    <r>
      <t xml:space="preserve">(1.1.5) Does the Enterprise have a formal engagement plan to effectively identify and engage Stakeholders (including prioritizing underrepresented Stakeholders and including governments to understand the national sustainable development (SDG) priorities and needs) on an ongoing basis to understand what outcomes matter to them?
</t>
    </r>
    <r>
      <rPr>
        <i/>
        <sz val="12"/>
        <rFont val="Calibri"/>
        <family val="2"/>
        <scheme val="minor"/>
      </rPr>
      <t>See also:
Guidance note: 1.1.5 - Stakeholder identification and stakeholder engagement / involvlement plan for those experiencing impacts</t>
    </r>
  </si>
  <si>
    <r>
      <t xml:space="preserve">
(1.1.6) Does the Enterprise implement a formal approach to determine the materiality of sustainable development issues based on what outcomes matter for sustainable development and to Stakeholders, and then make decisions based on where the Enterprise can make (or is making) the most significant (positive and negative) impacts?
</t>
    </r>
    <r>
      <rPr>
        <i/>
        <sz val="12"/>
        <rFont val="Calibri"/>
        <family val="2"/>
        <scheme val="minor"/>
      </rPr>
      <t xml:space="preserve">See also:
Guidance note: 1.1.6 - determining materiality
</t>
    </r>
    <r>
      <rPr>
        <sz val="12"/>
        <rFont val="Calibri"/>
        <family val="2"/>
        <scheme val="minor"/>
      </rPr>
      <t xml:space="preserve">
</t>
    </r>
  </si>
  <si>
    <r>
      <t xml:space="preserve">(1.1.3) How does the Enterprise include respect for human rights in line with the UNGPs, planetary boundaries in line with science-based targets, and other responsible business practices in line with UNGC's Ten Principles and UN Women's Empowerment Principles in its approach?
</t>
    </r>
    <r>
      <rPr>
        <i/>
        <sz val="12"/>
        <rFont val="Calibri"/>
        <family val="2"/>
        <scheme val="minor"/>
      </rPr>
      <t>See also:
Guidance note 1.1.3, 2.1.1, 4.1.1 - business and human rights, transparency and corruption, responsible tax and responsible lobbying and operating within planetary boundaries</t>
    </r>
  </si>
  <si>
    <r>
      <t xml:space="preserve">(1.1.1) How has the Enterprise translated its impact intentions from Enterprise Action 1 into its organizational purpose and strategy?
</t>
    </r>
    <r>
      <rPr>
        <i/>
        <sz val="12"/>
        <rFont val="Calibri"/>
        <family val="2"/>
        <scheme val="minor"/>
      </rPr>
      <t>See also:
Guidance note 1.1.1 - making sustainability and the SDGs central and contributing positively</t>
    </r>
  </si>
  <si>
    <r>
      <t xml:space="preserve">(1.1.7) How does the Enterprise, through its business model(s), partnerships, and collaborations seek and optimize opportunities to contribute positively to sustainable development and the SDGs (at a minimum by reducing negative impacts)? 
</t>
    </r>
    <r>
      <rPr>
        <i/>
        <sz val="12"/>
        <rFont val="Calibri"/>
        <family val="2"/>
        <scheme val="minor"/>
      </rPr>
      <t>See also:
Guidance note 1.1.7 - business models, partnerships and collaborations</t>
    </r>
  </si>
  <si>
    <r>
      <t xml:space="preserve">(1.1.8) How does the Enterprise incorporate sustainable development risks and opportunities into its formal risk management approach, including Stakeholder perspectives and their tolerance for unexpected outcomes?
(1.1.9) How does the Enterprise use sensitivity and scenario analysis to test the resilience of its strategy?
</t>
    </r>
    <r>
      <rPr>
        <i/>
        <sz val="12"/>
        <rFont val="Calibri"/>
        <family val="2"/>
        <scheme val="minor"/>
      </rPr>
      <t>See also:
Guidance note 1.1.8 - incorporating sustainability risks and opportunities
Guidance note 1.1.9 - scenario and sensititivty analysis</t>
    </r>
  </si>
  <si>
    <r>
      <t xml:space="preserve">(1.2.1)  How do the Enterprise's impact goals align with its purpose, strategy, Stakeholder expectations and the sustainable development context(s) in which it operates?
(1.2.2) Are the Enterprise's impact goals ambitious - expressed in terms of the expected change in outcome levels relative to suitable baseline and threshold levels and do they take into account the rate of change required to move from current baseline performance to each impact goal in a timely way?
(1.2.3) How do the Enterprise's impact goals relate to the material sustainable development issues identified in 1.1.6 alongside any need for collective action including cross-cutting goals relating to gender equality, climate action, and decent work?
(1.2.4) Do each of the Enterprise's impact goals specify the relevant sustainable development outcome area (e.g. SDG target) and the type of impact (i.e. ABC impact classification) it intends to achieve?
(1.2.5) How do the Enterprise’s impact goals address all material negative impacts in its direct operations, supply and value chains, and through its business relationships?
(1.2.6) How do the Enterprise's impact goals consider the potential for unintented consequences and seek to limite the potential for negative and/or perverse outcomes?
</t>
    </r>
    <r>
      <rPr>
        <i/>
        <sz val="12"/>
        <rFont val="Calibri"/>
        <family val="2"/>
        <scheme val="minor"/>
      </rPr>
      <t>See also:
Guidance note 1.2.1 - aligning impact goals, purpose, strategy, stakeholder expectations and sustainabilty context
Guidance note 1.2.2, 1.2.3, 1.2.4, 1.2.5 - ambitious goals, thresholds, ensuring impact goals are sufficiently targeted, setting impact goals to avoid or significantly reduce all material negative impacts, amplifying impact through setting market leadership and collective goals, cross cutting goals, and setting impact goals across the five dimensions of impact</t>
    </r>
  </si>
  <si>
    <r>
      <t xml:space="preserve">(1.1.10) How has the Enterprise determined the resources (including budget, capability, and leadership) it intends to allocate as part of its overall strategy to achieve its impact goals?
</t>
    </r>
    <r>
      <rPr>
        <i/>
        <sz val="12"/>
        <rFont val="Calibri"/>
        <family val="2"/>
        <scheme val="minor"/>
      </rPr>
      <t>See also:
Guidance note 1.1.10 - adequate resourcing</t>
    </r>
  </si>
  <si>
    <r>
      <t xml:space="preserve">(1.1.11) Has the Enterprise implemented a formal approach to ensure its purpose, strategy and impact goals remain fit for purpose as the internal and sustainable development contexts change?
</t>
    </r>
    <r>
      <rPr>
        <i/>
        <sz val="12"/>
        <rFont val="Calibri"/>
        <family val="2"/>
        <scheme val="minor"/>
      </rPr>
      <t>See also:
Guidance note 1.1.11 - strategy always on and embedding continuous improvement</t>
    </r>
  </si>
  <si>
    <r>
      <t xml:space="preserve">(2.1.1)  How has the Enterprise embedded respect for human rights in line with the UNGPs, planetary boundaries in line with science-based targets, and other responsible business practices in line with the UNGC’s Ten Principles and UN Women’s Empowerment Principles in its policies and practices including:
(2.1.1.1) Implementing effective grievance and reparation mechanisms and whistleblowing safeguards for potentially affected stakeholders,
(2.1.1.2) Ensuring visibility of senior leadership commitment throughout the organization,
(2.1.1.3) Avoiding or reducing negative impacts and promoting respect for human rights, planetary boundaries, and other responsible business practices in supply and value chains?
(2.1.2) How does the Enterprise ensure it complies with relevant local and international laws and regulations, and how does it strive to comply with the highest possible level of industry best practice, particularly in cases where there is a lack of local regulation or the standard is comparatively low, and reconciling when local and international laws and regulations conflict?
</t>
    </r>
    <r>
      <rPr>
        <i/>
        <sz val="12"/>
        <rFont val="Calibri"/>
        <family val="2"/>
        <scheme val="minor"/>
      </rPr>
      <t>See also:
Guidance note 1.1.3, 2.1.1, 4.1.1 - business and human rights, transparency and corruption, responsible tax and responsible lobbying and operating within planetary boundaries
Guidance note 2.1.1 - respect for human rights, planetary boundaries and other responsible business practices and effective grievance mechanisms</t>
    </r>
  </si>
  <si>
    <r>
      <t xml:space="preserve">(2.1.3) How has the Enterprise implemented a formal approach to involve Stakeholders on issues that impact them, including by (i) supporting Stakeholder involvement with adequate budget and resources (including training and local leadership), (ii) identifying opportunities for participation in decisions that might affect them, and (iii) transparently keeping Stakeholders informed of actions, progress, and lessons?
(2.1.4) How has the  Enterprise implemented a formal approach to integrate (i) engagement with government bodies to assess how it can best support the achievement of the SDGs in its country/(ies) of operation, and (ii) collaboration with peers, potential partners, and other experts (including the people experiencing the impacts) to arrive at collective solutions. 
</t>
    </r>
    <r>
      <rPr>
        <i/>
        <sz val="12"/>
        <rFont val="Calibri"/>
        <family val="2"/>
        <scheme val="minor"/>
      </rPr>
      <t>See also:
Guidance note 2.1.3 - stakeholder engagement/involvement and nature of engagement with stakeholders
Guidance note 2.1.4 - Sustainable Development Goals</t>
    </r>
  </si>
  <si>
    <r>
      <t xml:space="preserve">(2.1.5) How does the Enterprise integrate accountability for responsible business practices and impact management into organizational culture, business operations, information systems, day-to-day roles, cross-functional teams, and decision-making processes, including by:
(2.1.5.1) Implementing appropriate culture, communication systems and training to enable decision-making
(2.1.5.2) Aligning its incentive mechanisms with its strategy and impact goals
(2.1.5.3) Having sufficient impact management capability and diversity across gender, race, and other dimensions at the appropriate level of seniority and authority to influence decision-making
(2.1.5.4) Holding people at all levels accountable for operating in accordance with its responsible business and impact management policies and practices
2.1.5.5) Monitoring its impact performance and conformance with responsible business and impact management policies and practices, to drive a culture of continuous improvement?  
</t>
    </r>
    <r>
      <rPr>
        <i/>
        <sz val="12"/>
        <rFont val="Calibri"/>
        <family val="2"/>
        <scheme val="minor"/>
      </rPr>
      <t xml:space="preserve">
See also:
Guidance note 2.1.5 - organizational culture and diversity and impact management capabilities</t>
    </r>
  </si>
  <si>
    <r>
      <t xml:space="preserve">(2.1.6) How will the Enterprise implement a formal approach to identify relevant metrics, and collect, verify, manage, and use impact data, including:
(2.1.6.1) Managing data ownership on behalf of Stakeholders – including privacy, ethical and commercial issues around data gathering, use and disclosure
(2.1.6.2) Systematically capturing impact data from activities relevant to Stakeholders experiencing the outcome changes
(2.1.6.3) Taking a risk-based approach (including to Stakeholders) to if and when impact data needs to be verified or assured, and taking into account findings in decision-making
(2.1.6.4) Integrating impact data and impact considerations into management decisions?
(2.3.2) How will the Enterprise fills data gaps, including by: (i) replacing proxies with outcome measures, where possible, and (ii) testing the validity of any assumptions made and updating them as needed (e.g., as the context changes)?
(2.2.1) How will the Enterprise identify all material (positive and negative) outcomes in its direct operations and in its supply and value chains including:
(2.2.1.1) Assessing outcomes consistently, using wellbeing as the common measure
(2.2.1.2) Determining suitable baselines, counterfactuals, and thresholds in line with SDG targets
(2.2.1.3) Assessing the potential outcomes on Stakeholder groups, and sub-groups, separately (with a particular focus on underrepresented Stakeholders and on the core SDG objective of “leaving no-one behind”)
(2.2.1.4) Taking into account uncertainty when it is unable quantify outcomes, recognizing that measurement in direct operations, supply and value chains can be challenging, and developing strategies to reduce impact risk over time?
(2.2.2) How will the Enterprise estimate the depth, scale, and efficiency of its expected contribution to the outcomes identified in 2.2.1, taking into account: (i) what would have happened anyway, (ii) what others contribute to the outcomes, (iii) how long the impact is likely to last, and (iv) how efficiently the impact is achieved relative to the resource inputs required?
(2.2.3) How will the Enterprise assess the risk that actual impacts do not occur as and when expected, taking into account: (i) the likelihood and magnitude of the risks, (ii) the tolerance for unexpected outcomes (including by those experiencing the impacts), and (iii) any risk mitigation measures?
(2.3.1) How will the Enterprise implement a formal approach to measure and monitor its actual impact performance against (i) expected impact performance (its impact goals and targets), and (ii) suitable baselines, counterfactuals, and thresholds?
(2.3.3) How will the Enterprise identify and analyse the reasons for unexpected impacts, and acts to optimise impact, including by:
(2.3.3.1) Developing mitigation plans including actions to ensure impact performance ahead of ceasing or exiting activities
(2.3.3.2) Managing unexpected negative impacts on Stakeholders arising from the emergence of additional impact risks or under-performance
(2.3.3.3) Capitalising on unexpected positive impacts?
(2.3.4) How will the Enterprise include the positive and negative impacts from exited activities/projects in its overall assessment of its impact performance and considers long term impact after exit?
(2.2.4) How will the Enterprise consider which metrics to use and how much data is sufficient to make a decision, including:
(2.2.4.1) Selecting and using decision-useful outcome metrics (i.e. rather than activity or output metrics) that: (i) wherever possible include context by taking into account what matters most to the Stakeholders experiencing the outcomes (including magnitude and duration of the impact), (ii) value outcomes consistently using wellbeing as the common measure, (iii) provide the required level of confidence that the targeted outcome is being achieved, and (iv) align with SDG indicators and the National Development Strategy/(ies) in the relevant country/(ies) of operation
(2.2.4.2) Using relevant standardised metrics and metrics sets where possible, but recognising that management accounting and internal metrics will likely also be needed
(2.2.4.3) Assessing the risk (including to Stakeholders) of uncertainty when impact data is unavailable or insufficient, and possible risk mitigation measures, including the opportunity to fill data gaps (quality and completeness) and build the evidence base over time.
(2.2.4.4) Where activity or output (rather than outcome) metrics are used as proxies for expected outcomes, having a robust process to assess the implications for decision-making, both on the number of potential decisions and the risk to those decisions, and to replace those metrics with outcome metrics as soon as practicable.
(2.2.4.5) Considering the potential for unintended consequences and seeking to limit the potential for unintended negative and perverse outcomes in how it collects data and selects and uses metrics?
(2.2.7) How will the Enterprise systematically capture the results from its impact assessments (including documenting its calculation methodologies and assumptions applied) so it is connected to its decision-making and ongoing impact management activities?
(2.3.5) How will the Enterprise systematically capture the results and lessons from its impact management activities to inform future decision-making?﻿
(2.2.6) How will the Enterprise take a risk-based approach (including to Stakeholders) to if and when comprehensive independent impact evaluations are required for certain activities?
</t>
    </r>
    <r>
      <rPr>
        <i/>
        <sz val="12"/>
        <rFont val="Calibri"/>
        <family val="2"/>
        <scheme val="minor"/>
      </rPr>
      <t>See also:
Guidance note 2.1.6, 2.1.7, 2.2.1, 2.2.4, 2.2.7, 2.3.5 - impact data collection and use, management practice, measurement practice and minimum data requirements
Guidance note 2.1.6 - human-rights based approach to data collection, data ownership, disaggregated data, data quality, and risk-based approach to data verification
Guidance note 2.2.1 -  using wellbeing as an consistent measure to value impacts, making decisions in context, and leaving no-one behind
Guidance note 2.2.3 - risk management
Guidance note 2.2.4 - selecting metrics
Guidance note 2.2.6 - comprehensive independent impact evaluations
Guidance note 2.3.1, 2.3.2 - monitoring
Guidance note 2.3.2 - risk management - data gaps</t>
    </r>
  </si>
  <si>
    <r>
      <t xml:space="preserve">(2.1.6) How does the Enterprise implement a formal approach to identify relevant metrics, and collect, verify, manage, and use impact data, including:
(2.1.6.1) Managing data ownership on behalf of Stakeholders – including privacy, ethical and commercial issues around data gathering, use and disclosure
(2.1.6.2) Systematically capturing impact data from activities relevant to Stakeholders experiencing the outcome changes
(2.1.6.3) Taking a risk-based approach (including to Stakeholders) to if and when impact data needs to be verified or assured, and taking into account findings in decision-making
(2.1.6.4) Integrating impact data and impact considerations into management decisions?
(2.2.1) How does the Enterprise identify all material (positive and negative) outcomes in its direct operations and in its supply and value chains including:
(2.2.1.1) Assessing outcomes consistently, using wellbeing as the common measure
(2.2.1.2) Determining suitable baselines, counterfactuals, and thresholds in line with SDG targets
(2.2.1.3) Assessing the potential outcomes on Stakeholder groups, and sub-groups, separately (with a particular focus on underrepresented Stakeholders and on the core SDG objective of “leaving no-one behind”)
(2.2.1.4) Taking into account uncertainty when it is unable quantify outcomes, recognizing that measurement in direct operations, supply and value chains can be challenging, and developing strategies to reduce impact risk over time?
(2.2.2) How does the Enterprise estimate the depth, scale, and efficiency of its expected contribution to the outcomes identified in 2.2.1, taking into account: (i) what would have happened anyway, (ii) what others contribute to the outcomes, (iii) how long the impact is likely to last, and (iv) how efficiently the impact is achieved relative to the resource inputs required?
(2.2.3) How does the Enterprise assess the risk that actual impacts do not occur as and when expected, taking into account: (i) the likelihood and magnitude of the risks, (ii) the tolerance for unexpected outcomes (including by those experiencing the impacts), and (iii) any risk mitigation measures?
(2.2.4) How does the Enterprise consider which metrics to use and how much data is sufficient to make a decision, including:
(2.2.4.1) Selecting and using decision-useful outcome metrics (i.e. rather than activity or output metrics) that: (i) wherever possible include context by taking into account what matters most to the Stakeholders experiencing the outcomes (including magnitude and duration of the impact), (ii) value outcomes consistently using wellbeing as the common measure, (iii) provide the required level of confidence that the targeted outcome is being achieved, and (iv) align with SDG indicators and the National Development Strategy/(ies) in the relevant country/(ies) of operation
(2.2.4.2) Using relevant standardised metrics and metrics sets where possible, but recognising that management accounting and internal metrics will likely also be needed
(2.2.4.3) Assessing the risk (including to Stakeholders) of uncertainty when impact data is unavailable or insufficient, and possible risk mitigation measures, including the opportunity to fill data gaps (quality and completeness) and build the evidence base over time.
(2.2.4.4) Where activity or output (rather than outcome) metrics are used as proxies for expected outcomes, having a robust process to assess the implications for decision-making, both on the number of potential decisions and the risk to those decisions, and to replace those metrics with outcome metrics as soon as practicable.
(2.2.4.5) Considering the potential for unintended consequences and seeking to limit the potential for unintended negative and perverse outcomes in how it collects data and selects and uses metrics?
(2.2.6) How does the Enterprise take a risk-based approach (including to Stakeholders) to if and when comprehensive independent impact evaluations are required for certain activities?
</t>
    </r>
    <r>
      <rPr>
        <i/>
        <sz val="12"/>
        <rFont val="Calibri"/>
        <family val="2"/>
        <scheme val="minor"/>
      </rPr>
      <t>See also:
Guidance note 2.1.6, 2.1.7, 2.2.1, 2.2.4, 2.2.7, 2.3.5 - impact data collection and use, management practice, measurement practice and minimum data requirements
Guidance note 2.1.6 - human-rights based approach to data collection, data ownership, disaggregated data, data quality, and risk-based approach to data verification
Guidance note 2.2.1 -  using wellbeing as an consistent measure to value impacts, making decisions in context, and leaving no-one behind
Guidance note 2.2.3 - risk management
Guidance note 2.2.4 - selecting metrics
Guidance note 2.2.6 - comprehensive independent impact evaluations</t>
    </r>
  </si>
  <si>
    <r>
      <t xml:space="preserve">(2.2.5) How does the Enterprise make (relative and absolute) choices between its product, service and operational options in a transparent way to optimise its contribution to sustainable development and the SDGs, taking into account the risk (including to Stakeholders) that impacts may not occur as expected, and trade-offs between different outcomes or Stakeholder groups or sub-groups?
</t>
    </r>
    <r>
      <rPr>
        <i/>
        <sz val="12"/>
        <rFont val="Calibri"/>
        <family val="2"/>
        <scheme val="minor"/>
      </rPr>
      <t>See also:
Guidance note 2.2.5 - choices, options and trade-offs</t>
    </r>
  </si>
  <si>
    <r>
      <t xml:space="preserve">(2.3.1) How does the Enterprise implement a formal approach to measure and monitor its actual impact performance against (i) expected impact performance (its impact goals and targets), and (ii) suitable baselines, counterfactuals, and thresholds?
(2.3.2) How does the Enterprise fills data gaps, including by: (i) replacing proxies with outcome measures, where possible, and (ii) testing the validity of any assumptions made and updating them as needed (e.g., as the context changes)?
(2.3.4) How does the Enterprise include the positive and negative impacts from exited activities/projects in its overall assessment of its impact performance and considers long term impact after exit?
</t>
    </r>
    <r>
      <rPr>
        <i/>
        <sz val="12"/>
        <rFont val="Calibri"/>
        <family val="2"/>
        <scheme val="minor"/>
      </rPr>
      <t>See also:
Guidance note 2.3.1, 2.3.2 - monitoring
Guidance note 2.3.2 - risk management - data gaps</t>
    </r>
  </si>
  <si>
    <t>(2.3.3) How does the Enterprise identify and analyse the reasons for unexpected impacts, and acts to optimise impact, including by:
(2.3.3.1) Developing mitigation plans including actions to ensure impact performance ahead of ceasing or exiting activities
(2.3.3.2) Managing unexpected negative impacts on Stakeholders arising from the emergence of additional impact risks or under-performance
(2.3.3.3) Capitalising on unexpected positive impacts?</t>
  </si>
  <si>
    <t>(2.1.7) How has the Enterprise implemented a formal approach to ensure its impact management practices continue to improve over time and remain fit for purpose including by:
(2.1.7.1) Analysing deviations form expected performance
(2.1.7.2) Incorporating lessons from its decision-making process and implementation, engagement with partners and Stakeholders, and updated research and evidence
(2.1.7.3) Considering changes in the sustainable development context
(2.1.7.4) Assessing the effectiveness of its impact management practices in driving decision-making and impact performance and taking corrective action as needed?
(2.2.7) How does the Enterprise systematically capture the results from its impact assessments (inlcuding documenting its calculation methodologies and assumptions applied)( so it is connected to its decision-making and ongoing impact management activities?
(2.3.5) How is the Enterprise systematically capturing the results and lessons from its impact management activities to inform future decision-making?</t>
  </si>
  <si>
    <r>
      <t xml:space="preserve">(3.1) How does the Enterprise disclose how sustainability and contributing positively to the SDGs is integrated into decision-making and reports (at least annually) on its performance in line with the SDGD Recommendations?
(3.3) How is the Enterprise implementing reporting mechanisms to meet the needs of Stakeholders affected by its activities and the civil society organizations that act on their behalf, including considering additional non-public, tailored reporting or changes to existing public reporting to make disclosures more relevant and accessible to a broader range of Stakeholders?
(3.5) How is the Enterprise complying with relevant laws and regulations regarding social, environmental and governance disclosures?
</t>
    </r>
    <r>
      <rPr>
        <i/>
        <sz val="12"/>
        <rFont val="Calibri"/>
        <family val="2"/>
        <scheme val="minor"/>
      </rPr>
      <t>See also:
Guidance note 3.1 - external reporting
Guidance note 3.3 - reporting reflects stakeholder needs</t>
    </r>
  </si>
  <si>
    <r>
      <t xml:space="preserve">
(3.2) How is the Enterprise communicating its impacts consistently by:
(3.2.1) Using the SDGs (and related targets and indicators) and ABC Impact Classifications
(3.2.2) Providing sufficient context by relating actual impact performance against impact goals and targets and against suitable baselines, counterfactuals, and thresholds
(3.2.3) Disclosing any assumptions, limitations, gaps, risks, and trade-offs made between different sustainable development outcomes or Stakeholder groups or sub-groups?
</t>
    </r>
    <r>
      <rPr>
        <i/>
        <sz val="12"/>
        <rFont val="Calibri"/>
        <family val="2"/>
        <scheme val="minor"/>
      </rPr>
      <t xml:space="preserve">
See also:
Guidance note 3.2 - applying the ABC impact classifications to individual impacts not aggregated impacts</t>
    </r>
  </si>
  <si>
    <r>
      <t xml:space="preserve">(3.4) How is the Enterprise making publicly available its policies concerning respect for human rights in line with the UNGPs, planetary boundaries in line with science-based targets and other responsible business practices in line with the UNGC’s Ten Principles and UN Women’s Empowerment Principles and discloses how it implements and manages its performance and conformance?
</t>
    </r>
    <r>
      <rPr>
        <i/>
        <sz val="12"/>
        <rFont val="Calibri"/>
        <family val="2"/>
        <scheme val="minor"/>
      </rPr>
      <t>See also:
Guidance note  3.4 - public policies and disclosure</t>
    </r>
  </si>
  <si>
    <r>
      <t xml:space="preserve">(3.6) Does the Enterprise have its external sustainability and/or impact related reporting assured by an independent third party (or otherwise explains why it has selected not to) and if so, how does it follow up findings with suitable rectification measures in a timely way?
</t>
    </r>
    <r>
      <rPr>
        <i/>
        <sz val="12"/>
        <rFont val="Calibri"/>
        <family val="2"/>
        <scheme val="minor"/>
      </rPr>
      <t xml:space="preserve">
See also:
Guidance note 3.6 - external assurance</t>
    </r>
  </si>
  <si>
    <r>
      <t xml:space="preserve">(4.1) How is the Enterprise’s governing body implementing active oversight of matters relating to:
(4.1.1) The Enterprise’s policies concerning respect for human rights in line with the UNGPs, planetary boundaries in line with science-based targets and other responsible business practices in line with UNGC’s Ten Principles and UN Women’s Empowerment Principles, including its effective grievance and reparation mechanisms with whistleblowing safeguards for affected Stakeholders, and its performance and conformance against those policies and associated practices.
(4.1.2) Stakeholder complaints and remedial actions taken (ensuring no instances of adverse findings without having adequate remedies in place)
(4.1.3) The Enterprise’s process for Stakeholder identification and involvement in decision-making
(4.1.4) Determination of material sustainable development issues and how these are integrated into the Enterprise’s purpose and strategy
(4.1.5) The Enterprise’s purpose, culture, strategy and business model(s) and corresponding alignment with these Standards
(4.1.6) The compatibility of the Enterprise’s impact goals, financial return targets, and its Stakeholders’ impact risk appetite and tolerance for unexpected outcomes
(4.1.7) Adequacy of the Enterprise’s budget and resources to manage Stakeholder involvement effectively and to deliver its strategy and impact goals
(4.1.8) The Enterprise’s policies concerning impact management, and its performance and conformance against those policies and associated practices
(4.1.9) A separation between roles of drafting and approving impact goals, where those approving the goals recognise they are acting in both the interests of the Enterprise and Stakeholders likely to be impacted
(4.1.10) The Enterprise’s impact performance and progress against its impact goals relative to suitable outcome baselines, counterfactuals, and thresholds
(4.1.11) Third party evaluations (performance assessments), assurance findings and remedial actions
(4.1.12) The Enterprise’s impact-related external disclosures and reporting?
</t>
    </r>
    <r>
      <rPr>
        <i/>
        <sz val="12"/>
        <rFont val="Calibri"/>
        <family val="2"/>
        <scheme val="minor"/>
      </rPr>
      <t xml:space="preserve">See also:
Guidance note 4.1 - board leadership and oversight
Guidance note 1.1.3, 2.1.1, 4.1.1 - business and human rights, transparency and corruption, responsible tax and responsible lobbying and operating within planetary boundaries
</t>
    </r>
    <r>
      <rPr>
        <sz val="12"/>
        <rFont val="Calibri"/>
        <family val="2"/>
        <scheme val="minor"/>
      </rPr>
      <t xml:space="preserve">
</t>
    </r>
  </si>
  <si>
    <t>Governing body papers and minutes shall include, at least annually, a discussion and approval of operational and tactical decisions made to optimise impact.</t>
  </si>
  <si>
    <t>Governing body papers and minutes shall include, at least annually, a discussion and approval of a strategic decision that includes impact projections to help choose between options.</t>
  </si>
  <si>
    <t>Governing body papers and minutes shall provide evidence that the governing body members are reviewing, at least annually, the enterprise's grievance and reparation mechanisms - ensuring that there are whistleblowing safeguards for affected Stakeholders.</t>
  </si>
  <si>
    <r>
      <t xml:space="preserve">(4.2) The Enterprise’s governing body meets the national minimum corporate governance standards, as appropriate, and:
(4.2.1) Has competencies concerning sustainable development issues and impact management 
(4.2.2) operates transparently
(4.2.3) prioritises gender and other dimensions of diversity, including form underrepresented Stakeholders
(4.2.4) recognises the implications of low accountability to those impacted and the need to act on their behalf in decisions
</t>
    </r>
    <r>
      <rPr>
        <i/>
        <sz val="12"/>
        <rFont val="Calibri"/>
        <family val="2"/>
        <scheme val="minor"/>
      </rPr>
      <t>See also:
Guidance note 4.2 - board competencies</t>
    </r>
  </si>
  <si>
    <t>Date action initiated</t>
  </si>
  <si>
    <r>
      <t xml:space="preserve">(1.1.4) How does the Enterprise use available evidence and relevant social and scientific data from reputable agencies such as government, scientific, community and civil society organizations to better understand the sustainable development context(s) it is operating in?
(1.1.2) How does the Enterprise consider the interdependency of sustainable development issues and the SDGs in its approach?
</t>
    </r>
    <r>
      <rPr>
        <i/>
        <sz val="12"/>
        <rFont val="Calibri"/>
        <family val="2"/>
        <scheme val="minor"/>
      </rPr>
      <t xml:space="preserve">
See also: 
- Guidance note 1.1.4 - Understanding teh sustainable development context
- Guidance note 1.1.2 - Interdependency</t>
    </r>
  </si>
  <si>
    <t>Accountability for delivering action assigned to?</t>
  </si>
  <si>
    <t>You can manage what you need to work on between assurance reviews by developing and agreeing your continuous improvement plan with your assurer and logging progress in the Continuous Improvement Plan tab.</t>
  </si>
  <si>
    <t>SDG Impact Standards for Enterprises</t>
  </si>
  <si>
    <t>Continuous Improvement Plan Log</t>
  </si>
  <si>
    <t>Original Due Date</t>
  </si>
  <si>
    <t>Number of extensions</t>
  </si>
  <si>
    <t>Date Action completed or removed</t>
  </si>
  <si>
    <t>Description of Action</t>
  </si>
  <si>
    <r>
      <t xml:space="preserve">Progress made against Action
</t>
    </r>
    <r>
      <rPr>
        <sz val="16"/>
        <color theme="1"/>
        <rFont val="Calibri"/>
        <family val="2"/>
        <scheme val="minor"/>
      </rPr>
      <t>(include date of each progress update)</t>
    </r>
  </si>
  <si>
    <t>Current due date</t>
  </si>
  <si>
    <r>
      <t xml:space="preserve">Status of Action
 </t>
    </r>
    <r>
      <rPr>
        <u/>
        <sz val="16"/>
        <color theme="1"/>
        <rFont val="Calibri"/>
        <family val="2"/>
        <scheme val="minor"/>
      </rPr>
      <t>(Open - not yet due, Open - overdue, Completed, Replaced by, Removed)</t>
    </r>
  </si>
  <si>
    <t>If Action replaced or removed, provide rationale and link to updated Action if relevant</t>
  </si>
  <si>
    <r>
      <t xml:space="preserve">Did Action achieve the desired intention in Column E? </t>
    </r>
    <r>
      <rPr>
        <sz val="16"/>
        <color theme="1"/>
        <rFont val="Calibri"/>
        <family val="2"/>
        <scheme val="minor"/>
      </rPr>
      <t>Yes/No, and if no, why not?</t>
    </r>
  </si>
  <si>
    <t>Action Reference</t>
  </si>
  <si>
    <t xml:space="preserve">The documented process for assessing impact risk shall consider the perspectives of those experiencing impacts in developing scenarios. </t>
  </si>
  <si>
    <t>Where no report assurance has been obtained, there shall be a written commitment to seek assurance in the near future using an appropriate international assurance standard.</t>
  </si>
  <si>
    <t>GETTING READY FOR ASSURANCE</t>
  </si>
  <si>
    <r>
      <t xml:space="preserve">Plans for continuous improvement
</t>
    </r>
    <r>
      <rPr>
        <b/>
        <u/>
        <sz val="16"/>
        <color theme="1"/>
        <rFont val="Calibri"/>
        <family val="2"/>
        <scheme val="minor"/>
      </rPr>
      <t>(this should link to specific actions in your Continous Improvement Plan Log)</t>
    </r>
  </si>
  <si>
    <t>MER required to be demonstated in Year 1 assurance assessment (YES/NO)</t>
  </si>
  <si>
    <t>Is intention for Action to result in PI and/or MER being fully met? (Yes/No)</t>
  </si>
  <si>
    <t>To which PI # and/or MER #  does the Action relate?</t>
  </si>
  <si>
    <t>Internal audit or external assurer observations</t>
  </si>
  <si>
    <t>Internal audit or external assurer recommendations</t>
  </si>
  <si>
    <t>Date Action and status reviewed and closed by internal auditor or assurer</t>
  </si>
  <si>
    <r>
      <rPr>
        <b/>
        <u/>
        <sz val="16"/>
        <rFont val="Calibri"/>
        <family val="2"/>
        <scheme val="minor"/>
      </rPr>
      <t>Resources/tools</t>
    </r>
    <r>
      <rPr>
        <b/>
        <sz val="16"/>
        <rFont val="Calibri"/>
        <family val="2"/>
        <scheme val="minor"/>
      </rPr>
      <t xml:space="preserve">
What tools, methodologies, standards or other resources (if any) are you using to implement this action?
</t>
    </r>
  </si>
  <si>
    <r>
      <rPr>
        <b/>
        <u/>
        <sz val="16"/>
        <rFont val="Calibri"/>
        <family val="2"/>
        <scheme val="minor"/>
      </rPr>
      <t>Challenges</t>
    </r>
    <r>
      <rPr>
        <b/>
        <sz val="16"/>
        <rFont val="Calibri"/>
        <family val="2"/>
        <scheme val="minor"/>
      </rPr>
      <t xml:space="preserve">
What are the biggest challenges in implementing this action?</t>
    </r>
  </si>
  <si>
    <t>COMMIT to operating sustainably, optimising impacts on stakeholders &amp; contributing positively to the SDGs</t>
  </si>
  <si>
    <t xml:space="preserve">UNDERSTAND the sustainability context &amp; engage with stakeholders to identify actual &amp; potential impacts </t>
  </si>
  <si>
    <t>INTEGRATE this commitment &amp; understanding into organizational purpose &amp; strategy</t>
  </si>
  <si>
    <t xml:space="preserve">SET ambitious goals and targets for prioritised impacts against integrated purpose &amp; strategy </t>
  </si>
  <si>
    <t>ADJUST strategy, goals &amp; business models as needed to optimise impact</t>
  </si>
  <si>
    <t>ALIGN culture, structure &amp; skills with purpose &amp; strategy</t>
  </si>
  <si>
    <t>DEVELOP impact measurement and management (IMM) framework, understanding risks to decision-making</t>
  </si>
  <si>
    <t>INTEGRATE IMM framework into decision-making to achieve ambitious targets &amp; optimise impacts</t>
  </si>
  <si>
    <t>EMBED continuous improvement</t>
  </si>
  <si>
    <t xml:space="preserve">DISSEMINATE how  sustainability, the SDGs &amp; managing for impact are integrated into decision-making, and report on performance </t>
  </si>
  <si>
    <t>INTEGRATE sustainability &amp; managing for impact into governance framework</t>
  </si>
  <si>
    <t>ENSURE governing body leads by example</t>
  </si>
  <si>
    <t>To what extent is sustainability, optimising impacts on people and the planet and contributing positively to the SDGs a core part of your enterprise’s purpose and goals?
(Where “optimising” impacts means maximising positive impacts, minimising negative impacts, recognising organizational constraints but working to remove those constraints expeditiously and in line with thresholds and ambitious targets)
(1.1.1)</t>
  </si>
  <si>
    <t xml:space="preserve">
To what extent does your enterprise use available (secondary) data about global and local sustainability issues to understand:
•	the broader sustainability context(s) it is operating in,
•	key SDG priorities and gaps, and
•	linkages between different impacts
to help it identify its sustainability risks and opportunities, under-recognised stakeholders, and its actual and potential impacts
(1.1.2, 1.1.4)
</t>
  </si>
  <si>
    <t>To what extent does your enterprise identify and engage with stakeholders, including throughout its value chain(s) to understand:
•	stakeholder needs and expectations,
•	your enterprise’s actual or potential impacts on them, and
•	the relative importance of those impacts to them? 
(1.1.5)</t>
  </si>
  <si>
    <t>To what extent does your enterprise determine its actual and potential impacts (i.e. all relevant impacts) and how it will prioritise them (based on insights from 2.1, 2.2 and the enterprise’s intention to optimise its impacts)? 
(1.1.6)</t>
  </si>
  <si>
    <t xml:space="preserve">To what extent is your enterprise's purpose and strategy designed to translate its sustainability and impact optimisation intentions into action and results? 
(1.1.1)
</t>
  </si>
  <si>
    <t>To what extent does your enterprise’s purpose and strategy embed Human Rights, planetary limits, and other responsible business practices (consistent with its intention to optimise its impacts)? 
(1.1.3)</t>
  </si>
  <si>
    <t>To what extent does your enterprise review and make changes to its business model(s), collaborations and partnerships to optimise its impacts (including to reduce or remove constraints to maximising positive impacts and minimising negative impacts)? 
(1.1.7)</t>
  </si>
  <si>
    <t>To what extent does your enterprise assess the risk that impacts may not occur as expected (thinking about the risks to stakeholders and to the enterprise)?
(1.1.8, 1.1.9)</t>
  </si>
  <si>
    <t xml:space="preserve">To what extent does your enterprise have clear, measurable and ambitious impact goals and targets consistent with optimising its impact? 
(1.2.1, 1.2.2, 1.2.3, 1.2.4, 1.2.5, 1.2.6)
</t>
  </si>
  <si>
    <t>To what extent are your enterprise’s impact goals and targets included in its business plan, and are resources (budgets, people) allocated to achieve them? 
(1.1.10)</t>
  </si>
  <si>
    <t xml:space="preserve">To what extent does your enterprise regularly review and update its strategy and approach (e.g. business models, products or services, markets and operations) based on new information (such as changes in the broader context) and results (such as from impact measurement activities)? 
(1.1.11)
</t>
  </si>
  <si>
    <t xml:space="preserve">To what extent does your enterprise include in its policies and practices:
•	Human Rights,
•	operating within planetary limits, and
•	other responsible business practices
consistent with optimising its impact? 
(2.1.1, 2.1.2)
</t>
  </si>
  <si>
    <t>How well does your enterprise: 
•	involve people who are affected by its activities in decisions that impact them, and
engage and collaborate with others to find and develop solutions? 
(2.1.3, 2.1.4)</t>
  </si>
  <si>
    <t>To achieve its purpose and strategy, how effectively has your enterprise:
•	developed the skills and resources needed,
•	empowered stakeholders to hold it to account, and 
•	aligned its incentives with its purpose and strategy? 
(2.1.5)</t>
  </si>
  <si>
    <t>To what extent has your enterprise developed a framework (policies, processes, capacity) to help it systematically measure and manage its impacts and support (internal) decision-making consistent with optimising the enterprise’s impacts, including how to:
•	decide which, how much, and quality of impact data needed to reach the required level of certainty to make those decisions, taking into account the risks to stakeholders,
•	responsibly collect, manage, and verify impact data and metrics to support those decisions, identifying and filling data gaps over time,
•	use collected impact data to assess impacts, identify insights, generate options to make choices in order to optimise intended impacts, track performance and progress against impact goals and targets, and address prioritised and unexpected impacts, and
•	capture lessons learned and continuously improve impact management practice and performance.
(2.1.6, 2.3.2, 2.2.1, 2.2.2, 2.2.3, 2.3.1, 2.3.3, 2.3.4, 2.2.4, 2.2.7, 2.3.5, 2.2.6)</t>
  </si>
  <si>
    <t xml:space="preserve">
How effectively has your enterprise implemented and embedded its impact measurement and management framework into its management systems and decision-making?  
(2.1.6, 2.2.1, 2.2.2, 2.2.3, 2.2.4, 2.2.6)</t>
  </si>
  <si>
    <t>How effectively does your enterprise gain insights, develop options and make choices between those options to optimise its impacts and achieve its ambitious targets, taking into account risks and trade-offs? 
(2.2.5)</t>
  </si>
  <si>
    <t>How effectively does your enterprise track its actual impact performance against its goals and targets? In addition, how well does your enterprise use this information to improve its impact and contribution to the SDGs? 
(2.3.1, 2.3.2, 2.3.4)
(Using baselines, counterfactuals, thresholds and other reference points to gauge and benchmark performance)</t>
  </si>
  <si>
    <t>How effectively does your enterprise analyse and respond to unexpected results in its impact performance? 
(2.3.3)</t>
  </si>
  <si>
    <t>How well does your enterprise learn and improve its impact management approach over time? This includes considering the results it achieves, the lessons learned from its activities, and how it responds to changes in the sustainability landscape. 
(2.1.7, 2.2.7, 2.3.5)</t>
  </si>
  <si>
    <t xml:space="preserve">How effectively does your enterprise communicate to stakeholders its approach to integrating sustainability, the SDGs and managing for impact into its decision-making?  Is this reporting accessible and useful to stakeholders? Does this reporting also consider relevant laws and regulations? 
(3.1, 3.3, 3.5)
</t>
  </si>
  <si>
    <t>To what extent does your enterprise disclose its policies on Human Rights and other responsible business practices? 
(3.4)</t>
  </si>
  <si>
    <t>How clearly and consistently does your enterprise communicate its sustainability and impact results to stakeholders? Is sufficient context provided to give report users a clear and complete picture of where things stand, how they've changed, and what needs to be done to achieve future goals?  
(3.2)</t>
  </si>
  <si>
    <t>Does your enterprise have its external sustainability/impact reporting assured by an independent third party? If so, how well does your enterprise follow through on any recommendations made by the assurance provider? 
(3.6)</t>
  </si>
  <si>
    <t xml:space="preserve">How effectively does the governing body oversee how the enterprise implements and integrates sustainability, the SDGs and managing for impact into its purpose, strategy, risk management and decision-making policies and practices?  Additionally, how well does the governing body oversee the enterprise’s responsible business conduct and impact management performance? 
(4.1)
</t>
  </si>
  <si>
    <t>To what extent does the enterprise’s parent company (if it has one) have corporate governance and responsible business conduct policies and practices in line with these SDG Impact Standards? Does the parent company's performance reflect these policies? 
(4.3)</t>
  </si>
  <si>
    <t xml:space="preserve">To what extent does your enterprise's governing body include people with expertise in sustainable development and reflect diversity in its members?  How transparent is the governing body in its operations, and does it recognise the importance of acting in the best interests of stakeholders who are affected by the enterprise's activities and empowering them to hold the enterprise to account? 
(4.2)
</t>
  </si>
  <si>
    <t>How effectively does your enterprise's governing body hold management to account for their performance in responsible business conduct and impact management? This includes ensuring management aligns with the enterprise's values, purpose, and established policies. 
(4.2)</t>
  </si>
  <si>
    <r>
      <rPr>
        <b/>
        <u/>
        <sz val="16"/>
        <rFont val="Calibri"/>
        <family val="2"/>
        <scheme val="minor"/>
      </rPr>
      <t>What is your current approach?</t>
    </r>
    <r>
      <rPr>
        <b/>
        <sz val="16"/>
        <rFont val="Calibri"/>
        <family val="2"/>
        <scheme val="minor"/>
      </rPr>
      <t xml:space="preserve"> 
</t>
    </r>
    <r>
      <rPr>
        <sz val="16"/>
        <rFont val="Calibri"/>
        <family val="2"/>
        <scheme val="minor"/>
      </rPr>
      <t>Please respond to the question(s) in Column D, informed by SDG Impact Standards practice indicators  and related guidance notes in Column E
(Describe current approach, don't just answer yes, no or in progress)</t>
    </r>
  </si>
  <si>
    <r>
      <rPr>
        <b/>
        <u/>
        <sz val="20"/>
        <color theme="1"/>
        <rFont val="Calibri"/>
        <family val="2"/>
        <scheme val="minor"/>
      </rPr>
      <t>QUESTION(S) RELATING TO EACH ENTERPRISE ACTION</t>
    </r>
    <r>
      <rPr>
        <sz val="18"/>
        <color theme="1"/>
        <rFont val="Calibri"/>
        <family val="2"/>
        <scheme val="minor"/>
      </rPr>
      <t xml:space="preserve">
To assess progress against the 12 Enterprise Actions, p</t>
    </r>
    <r>
      <rPr>
        <sz val="16"/>
        <color theme="1"/>
        <rFont val="Calibri"/>
        <family val="2"/>
        <scheme val="minor"/>
      </rPr>
      <t xml:space="preserve">lease check these questions and complete cells to the right
</t>
    </r>
  </si>
  <si>
    <t>Question #</t>
  </si>
  <si>
    <t>There shall be documented recognition (signed/approved by the CEO and governing body) of a strategic commitment to contributing positively to sustainability and the SDGs as a way to support long-term enterprise value creation, including but not limited to:
a)	recognising the need to make sustainability and the SDGs central to business purpose,
b)	recognising that respect for Human Rights, operating within planetary boundaries and other responsible business practices are the foundation for contributing positively to sustainability and the SDGs,
c)	recognising the level of urgency and ambition required,
d)	recognising the need to adopt an increasingly holistic, systematic, systemic and risk-based approach,
e)	recognising interdependencies between the organization’s impacts and its dependencies, between economic, social, and environmental impacts on different stakeholders,
f)	recognising that there are trade-offs in decisions and that valuation is implicit in decisions,
g)	recognising the importance of involving potentially affected stakeholders in organizational decision-making and in determining the relative importance of different impacts to them,
h)	recognising the need to optimise contribution to sustainability and the SDGs within organizational constraints, and the need to eliminate or minimise such constraints, expeditiously e.g. by transitioning to more sustainable business models and activities over time,
i)	recognising the need for a particular focus on poverty alleviation and reducing inequalities to “leave no one behind”,
j)	recognising the need to make managing for impact a core capability throughout the organization and its value chain, and
k)	recognising the risk of incomplete data and the implications for decision making in the context of goals and targets.</t>
  </si>
  <si>
    <t>NO</t>
  </si>
  <si>
    <t>YES</t>
  </si>
  <si>
    <t>There shall be documented evidence demonstrating that the enterprise considered the SDGs and the sustainable development priorities of the context(s) in which it operates, including: 
a)	being informed by primary research relating to the industry and geographic sector, from reputable sources,
b)	recognition of the risk of using generalised research to identify and prioritise impacts for the organization’s specific stakeholders, and
c)	taking into consideration the interdependency (including potential synergies and trade-offs) of sustainability issues and the SDGs.</t>
  </si>
  <si>
    <t>There shall be documented evidence of the identified relevant sustainability issues and an assessment of how these issues affect different stakeholders.</t>
  </si>
  <si>
    <t>There shall be: 
a)	a documented stakeholder engagement plan (consistent with the Stakeholder Engagement Policy) for identifying, prioritising and engaging with stakeholders to understand what impacts they have or expect to experience, and the relative importance of those impacts to them, and
b)	documented evidence (e.g. summary reports) of stakeholder consultations undertaken.</t>
  </si>
  <si>
    <t>There shall be:
a)	documented recognition (e.g. a list) of all actual and potential (positive and negative) impacts for all stakeholders affected by any of the activities delivered by the enterprise and through its value chain and business relationships, and
b)	documented evidence of the process used to generate the list, including how relevance was determined.</t>
  </si>
  <si>
    <t>There shall be documented confirmation that the outputs of MERs 6 and 7 are consistent with the results of stakeholder engagement.</t>
  </si>
  <si>
    <t>The strategy and business plan shall be consistent with the prioritised impacts and shall consider risks arising from non-prioritised impacts.</t>
  </si>
  <si>
    <t>The strategic case for gender equality, operating within planetary boundaries, protecting Human Rights and adopting responsible business practices shall be documented in the enterprise strategy set by the governing body and for any subcommittees or similar subsets of the governing body.</t>
  </si>
  <si>
    <t>There shall be documented commitments for assessing, improving, and reviewing performance on gender equality, protecting Human Rights, operating within planetary boundaries and other responsible business practices.</t>
  </si>
  <si>
    <t>There shall be documentation that considers the relationship between the business model(s) and:
a)	the overall level of contribution it can make to sustainability and the SDGs (including to maximise positive impacts and minimise negative impacts, and contributions to “leaving no one behind” by alleviating poverty, reducing inequality), and
b)	impacts that relate to SDG 5 Gender Equality, SDG 8 Decent Work and SDG 13 Climate Action (cross cutting issues).</t>
  </si>
  <si>
    <t>There shall be documentation on how all collaborations and partnerships are assessed, including how they are expected to contribute positively to sustainable development and the SDGs, taking into account any potential negative impacts.</t>
  </si>
  <si>
    <t>Partnership agreements, MOU or other documented agreements with partners shall include confirmation of this contribution.</t>
  </si>
  <si>
    <t>There shall be a documented procurement policy that recognises gender diversity in procurement decisions including:
a)	having a gender flag in the purchase system, and
b)	all suppliers shall be required to provide information on their approach to gender equality.</t>
  </si>
  <si>
    <t>There shall be a risk register that includes and differentiates between risks to the enterprise and risks to stakeholder groups and shall be consistent with identified stakeholders and stakeholder groups.</t>
  </si>
  <si>
    <t>The risk register recognises that different stakeholder groups may have different risk appetites and tolerances for unexpected impacts.</t>
  </si>
  <si>
    <t>There shall be documentation that assigns a person within the enterprise with responsibility for risk oversight.</t>
  </si>
  <si>
    <t>Impact goals, strategy, stakeholder expectations and the sustainable development context shall be compared and there shall be no inconsistencies.</t>
  </si>
  <si>
    <t>There shall be documentation that defines the 'impact goals' set by the governing body. The impact goals shall:
a)	be consistent with the sustainable development context,
b)	relate to the prioritised impacts, including all negatives,
c)	include impacts relating to SDG 5 Gender Equality,
d)	include impacts relating to SDG 8 Decent Work, and
e)	include impacts relating to SDG 13 Climate Action.</t>
  </si>
  <si>
    <t>When setting ambitious targets, evidence shall be provided of consideration of negative impacts in the value chain in relation to decent work including:
a)	forced labour,
b)	child labour,
c)	minimum wage,
d)	bribery &amp; corruption,
e)	right to collective bargaining and freedom of association,
f)	human trafficking,
g)	safety in the workplace, and
h)	sexual harassment and/or exploitation.</t>
  </si>
  <si>
    <t>The documentation supporting the impact thesis shall explain the process for continuously identifying new and emerging unintended impacts and how they will influence subsequent versions of the impact goals and thesis. This process shall mention the use of secondary research to consider unintended impacts from similar activities of other organizations.</t>
  </si>
  <si>
    <t>Documentation of all prioritised impacts (see section 8.1) shall include a mapping to an impact goal and a relevant SDG target.</t>
  </si>
  <si>
    <t>Documentation, including minutes of governing body meetings, about impact goals shall include ambitious prioritisation of impacts and ambitious targets, expressed in terms of  impact data points for prioritised impacts and as otherwise quantified for other non-prioritised but potentially significant impacts, and include impacts relating to SDG 5 Gender Equality, SDG 8 Decent Work and SDG 13 Climate Action).
Documentation to support the targets shall take into account:
•	the local context,
•	wider market and sustainability developments, including SDG goals and timescales, 
•	thresholds, and allocation of those goals, 
•	inequality, gender equality, climate action and decent work, 
•	recognition and prevention or mitigation of negative impacts, 
•	trade-offs between positive and negative impacts in decision making, 
•	the relationship between impact targets, impact risk and risk tolerance, and 
•	the relationship between impact targets and risk adjusted expected financial returns. 
Documentation to support the level of ambition in targets shall include:
•	assessment of current performance (establishing baseline), 
•	estimating thresholds within that allocation for each relevant impact both positive and negative, 
•	consideration of the longer-term strategy for the business and the impact thesis over the coming years, recognising the need for targets to account for thresholds for each impact,
•	consideration of stakeholders’ expectations for performance and targets,
•	evidence that targets are expected to make a net positive contribution and minimise negative impacts
•	comparison with peers and competitors recognising that comparators must also meet these requirements to be a useful benchmark, 
•	agreement and sharing of targets with identified collaborations, and
•	separation of roles between preparation and approval of goals.</t>
  </si>
  <si>
    <t>There shall be a budget for the organization that includes an allocation for delivering on the impact goals including explicit allocations for: 
a)	understanding sustainable development context,
b)	stakeholder engagement, and
c)	enhancing gender equality.</t>
  </si>
  <si>
    <t xml:space="preserve">There shall be documented evidence that the sustainability strategy including impact goals and targets are reviewed and updated at least annually based on:
a)	impact data collected, and
b)	changes to the sustainable development context. </t>
  </si>
  <si>
    <t>The documented policy/ies dealing with DEI and Human Rights shall set out how the enterprise will support and respect the protection of internationally proclaimed Human Rights in its direct operations and through its value chain(s), including:
a)	avoiding causing harm to stakeholders through its decisions and actions,
b)	addressing Human Rights abuses and harmful impacts when they occur, and
c)	preventing or mitigating Human Rights impacts linked to its operations.
Such policy/ies shall include specific references to:
(i)	UNGPs,
(ii)	the International Bill of Human Rights,
(iii)	the International Labour Organisation (ILO) Declaration on Fundamental Principles and Rights at Work, and
(iv)	where relevant, free, prior, and informed consent of Indigenous Peoples.</t>
  </si>
  <si>
    <t>There shall be a documented Human Rights due diligence process (HRDD) to identify, prevent, mitigate, and account for how impacts on Human Rights are addressed.</t>
  </si>
  <si>
    <t>There shall be a documented approach of how the enterprise intends to act in the interests of stakeholders and safeguard the rights of under-recognised and vulnerable groups.</t>
  </si>
  <si>
    <t>There shall be a documented approach to respecting and promoting gender equality and women’s empowerment in the workplace, marketplace and community, including:
a)	equal pay for work of equal value,
b)	gender-responsive value chain practices, and
c)	zero-tolerance of sexual harassment in the workplace.</t>
  </si>
  <si>
    <t>Grievance redress policies and procedures shall be maintained that demonstrate adherence to UNGP's effectiveness criteria. These shall be:
a) publicly available,
b) detail timelines, processes, and potential outcomes of the independent complaints process, 
c) explain how stakeholder input is integrated into the design and review of the mechanism,
d) explain how stakeholder input is integrated into the design and implementation of remedy, 
e) include evidence of actions taken as a result of grievances.</t>
  </si>
  <si>
    <t>The accessibility of the grievance processes shall be:
a)	reviewed annually, and
b)	informed by stakeholders consistent with those identified through the stakeholder engagement plan.
(Note: grievances include gender-based violence, sexual exploitation, human trafficking)</t>
  </si>
  <si>
    <t>A record of grievances shall be maintained.</t>
  </si>
  <si>
    <t>Communications from leadership to stakeholders, including employees and in external communications shall include:
a)	references to Human Rights and other responsible business practices, and
b)	examples of actions taken to maintain and develop practice.</t>
  </si>
  <si>
    <t>Potential negative impacts shall include, but not be limited to, those arising from a lack of:
a)	safety which includes travel to and from work, at work, human trafficking/labour and sexual exploitation, and
b)	access to collective bargaining and trade union membership
in the enterprise’s direct operations and through its value chain(s).</t>
  </si>
  <si>
    <t>Prioritised impacts in direct operations and throughout the value chain, shall always include negative impacts and any related to SDG 5 Gender Equality, SDG 8 Decent Work and SDG 13 Climate Action.</t>
  </si>
  <si>
    <t>There shall be a register or other documented listing of relevant national and international legislation. This shall include:
a)	variations between international and national legislation, and
b)	assessment of implications of variations for contributing to sustainability and SDGs</t>
  </si>
  <si>
    <t>There shall be a documented policy for Stakeholder Engagement that supports the core SDG objective of “leaving no-one behind”, defines the purpose of the engagement policy as seeking to identify impacts, data points relating to measurement of impacts, relative importance of impacts and perspectives on process/service and includes processes for:
a)	ensuring completeness, 
b)	data collection,
c)	data retention, access, and retrieval, 
d)	including 'the community', 
e)	identifying all impacts, data insights to generate options for improvement
f)	analysing social inequalities and factors of direct or indirect discrimination, and 
g)	data ownership.</t>
  </si>
  <si>
    <t>Stakeholder Engagement Policy shall be publicly available.</t>
  </si>
  <si>
    <t>Interviews and documents shall include examples of how stakeholders have been involved in business decision-making.</t>
  </si>
  <si>
    <t>There shall be an identified budget for the costs of stakeholder engagement. Any underspend shall be documented as part of management reporting on performance against budget.</t>
  </si>
  <si>
    <t>The results of engagement, in terms of actual or potential impacts or satisfaction with processes and whether these result or not in changes to aspects of the business strategy or operations, shall be communicated to stakeholders with reasons provided if no changes are made.</t>
  </si>
  <si>
    <t>Where results of stakeholder engagement, in terms of actual or potential impacts or satisfaction with processes are not consistent with current impact thesis:
a) there shall be evidence that such inconsistencies are taken into consideration in annual review processes, and
b) there shall be evidence that at least some result in changes to the impact thesis.</t>
  </si>
  <si>
    <t xml:space="preserve">The strategy and/or business plan shall include reference to existing and potential partnerships and collaborations. There shall be documentary evidence of meetings with these partners and collaborations (e.g. agenda, decisions, follow-ups etc.). </t>
  </si>
  <si>
    <t>There shall be documented evidence of internal change management and the communications approach to ensure workers are aware of the enterprise’s impact intentions and implications for the enterprise strategy, people’s roles and expectations about how they work.</t>
  </si>
  <si>
    <t>There shall be documented evidence of the enterprise’s approach to aligning what gets rewarded (financial and non-financial incentives) with its purpose, strategy, and impact goals, and designing and implementing mechanisms and incentives in ways that promote the desired behaviours and results and minimise the potential for unintended consequences, including:
a)	impact management and key roles such as the Chief Impact or Sustainability Officer shall not be subordinated to financial management functions or roles in the organizational structure,
b)	team and staff KPIs shall be linked to and consistent with impact goals,
c)	appraisals/performance evaluations shall include performance against relevant aspects of the impact thesis and impact goals,
d)	people shall be held accountable for their decisions and actions in line with the enterprise’s purpose and responsible business policies and practices, and 
e)	there shall be plans to address current gaps and shortcomings.</t>
  </si>
  <si>
    <t>There shall be documented evidence of how the enterprise is providing decent work for all its workers, and encouraging meaningful participation amongst workers at all levels throughout the enterprise, including:
a)	the creation of, or membership in, workers organizations shall be expressly permitted,
b)	pay equality shall be assessed and provide evidence to support equal pay,
c)	employment contracts shall include incentives that are equitable and address time off, health insurance, flexible working and equal opportunities,
d)	there shall be promotion of fair opportunities for under-recognised groups (including women) to occupy decision-making positions,
e)	a training or awareness program on the enterprise’s gender equality, diversity and inclusion policies and action plan, including on sexual harassment and unconscious bias, shall be available to all workers,
f)	plans for improving staff diversity shall meet impact targets set as part of impact goal on gender equality, and
g)	there shall be plans to address current gaps and shortcomings.</t>
  </si>
  <si>
    <t>There shall be a documented skills assessment of current capabilities, resources needed to support the execution of the enterprise’s purpose and strategy, and plans to reduce gaps and mitigate risks including by:
a)	upskilling of workforce through education, training, or experiences,
b)	acquiring necessary competence (and diversity),
c)	implementing processes to help build competence through the value chain, and
d)	ensuring sufficient internal competence to provide effective oversight of third-party arrangements.</t>
  </si>
  <si>
    <t>Job Descriptions and skills requirements shall reference relevant aspects of sustainability and impact management.</t>
  </si>
  <si>
    <t>There shall be a documented policy for impact management to support management decision-making that includes:
a)	processes for determining the current and expected positive and negative impacts and assessing and prioritising its expected impacts
b)	prioritised expected impacts based on: 
i.	impacts relating to SDG 5 Gender Equality, SDG 8 Decent Work and SDG 13 Climate Action as a minimum 
ii.	the priorities of the stakeholders experiencing the impacts,
iii.	the sustainable development context, including SDG priorities and needs, 
iv.	an assessment of potential significance
c)	requirement for metrics to use impact measures rather than output proxies wherever possible
d)	requirements for impact data (with reference to the stakeholder engagement policy) – 
recognising that data can be collected on some or all of the data points and at different levels of accuracy, the approach shall be informed by the likely decisions and recognise that there may be restrictions on choices that can be made between options as a result,
e)	conclusions as to whether independent data verification, additional sectoral due diligence or impact assessments/evaluations are required shall be supported and documented, 
f)	the approach to analysis of insights and risks with the data, including analysis of risks arising from missing non-priority impacts and low rigour impact data collection including risk to a lower number of options being considered than required to meet targets and risk of suboptimal decisions, 
g)	processes for managing data retention, access, and retrieval,
h)	reporting of impact (internally &amp; externally),
i)	setting targets and thresholds for all prioritised impacts,
j)	generating insights and creating options for improvement; and
k)	optimising impacts, including continuous improvement.</t>
  </si>
  <si>
    <t>There shall be a documented plan setting out an ambitious timescale for the measurement and management of any of the potentially significant positive and negative impacts that have not yet been prioritised.</t>
  </si>
  <si>
    <t>Documents that evidence how all aspects of the stakeholder engagement policy and impact management policy have been implemented.</t>
  </si>
  <si>
    <t>Where gaps remain, development of a system to capture this information shall be included in the action plan for the next cycle.</t>
  </si>
  <si>
    <t>Documents shall provide evidence that targets have been set for all prioritised impacts covering all impact data points, recognising these may be based on secondary data, small samples or other proxies within the context of requirement for targets to be ambitious.</t>
  </si>
  <si>
    <t>Documents shall provide evidence that a risk-based plan is in place to collect impact data on non-prioritised impacts, based on stakeholder risk tolerance, potentially significant impacts and informed by future data collection on relevant impacts.</t>
  </si>
  <si>
    <t xml:space="preserve">There shall be documents that evidence that impact data has been collected to support decision making including:
a)	At a minimum, collection of impact data for all prioritised impacts 
b)	Identification of relevant metrics, including:
i.	using impact measures rather than output proxies wherever possible, and
ii.	where output measures are being used, there is an analysis of the assumptions being made and a plan to replace them with impact measures as soon as possible.
c)	Evidence that more impact data is being collected over time to fill gaps (if any), including:
i.	more data points on already prioritised impacts,
ii.	more impacts being prioritised and
iii.	more primary data collection. 
In relation to leaving no-one behind and completeness (see MER 40) there shall be documented evidence that negative impacts experienced by subgroups have been considered. </t>
  </si>
  <si>
    <t>Documents shall provide evidence of impact data being used to generate insights and options and to inform decisions being made to optimise impact, including an options appraisal that compares impact projections for (at least two) different ways (activities) of achieving the impact targets where options may include those based on actual impact data as well as those based on future projected impact data. 
The options appraisal shall:
a)	use a common unit, for example a scale or monetary proxy, to help with managing trade-offs between stakeholder groups, and
b)	take into account the risk to decision-making from missing the non-priority impacts and low rigour in collecting impact data points,
The options shall include strategic options such as introducing new activities, services or products as well as operational such as changes to existing activities.</t>
  </si>
  <si>
    <t xml:space="preserve">Documents shall provide evidence of consideration of risks in decision-making, including:
a)	Risks relating to data collection and insights
i.	data collection (number of impacts and data points on impacts) does not provide number of insights required to drive level of decisions (scale and/or number) to meet ambitious goals and targets,
ii.	the number of insights do not provide the number of options required to drive decisions, and
iii.	the assessment of stakeholder risk tolerance or appetite is not adequate to support decisions to change from the status quo increasing the likelihood that decisions are made but that ambitious goals and targets will not be achieved. 
b)	Risks relating to acceptance of options
i.	the number of options that are rejected as unaffordable means the level of decisions is too low to meet ambitious goals and targets.
c)	Risks relating to decisions
i.	the accuracy of data is not adequate to support choices between options regardless of choice being made increasing the likelihood that ambitious goals and targets will not be achieved,
ii.	decisions focus on operations and not on products/services; strategy, business model, system change and collaborations, 
iii.	decisions are not being made to make changes increasing the likelihood that ambitious goals and targets will not be met, 
iv.	plans for remediations, or reversal, where decisions do not turn out as planned, are not in place, and
v.	impacts not included get lost in discussion of accuracy of measurement of impacts that have been included. </t>
  </si>
  <si>
    <t xml:space="preserve">A register or document shall be provided that lists all of the decisions made based on impact data. The catalogue or 'register' shall document the decisions made, the owner of the decision, responsibility for implementation and progress, expected completion timetable and the expected impacts and the risks to the enterprise and to the stakeholders. </t>
  </si>
  <si>
    <t xml:space="preserve">Documents shall provide evidence that the governing body and/or senior management has reviewed the list of all the decisions made including ambitious targets based on impact data and considers the level of decisions to be commensurate with the enterprise’s goals and objectives.  </t>
  </si>
  <si>
    <t xml:space="preserve">Notes of interviews with governing body and/or senior management shall show that interviewees recognise the issue of trade-offs and risks with decisions and the use of a common unit of measure for quantifying and valuing impacts to be transparent about the trade-offs and make decisions that contribute positively to sustainable development. </t>
  </si>
  <si>
    <t xml:space="preserve">Documents shall provide evidence that performance against baselines, targets and thresholds is being regularly compared for all prioritised impacts, including:
a)	appropriate level of segmentation to enable a focus on under-recognised groups, including groups currently performing below thresholds to address the core SDG requirement of “leaving no one behind”, and
b)	the impacts from discontinued activities or projects in its overall assessment of its impact performance, including considering the long-term impact after discontinuing those activities. </t>
  </si>
  <si>
    <t>Documents shall provide evidence of insights that have led to ideas for optimising impact across and throughout the business, including: 
a)	analysis of impact data, including inter-stakeholder group comparisons and unexpected positive as well as negative impacts,
b)	assessment of risk (including to stakeholders) in using the impact data for certain decisions and whether verification of the data is required, and
c)	acknowledgement of data gaps, uncertainty and subjectivity and the implications for decision-making (including from missing non-priority impacts and low rigour impact data collection.</t>
  </si>
  <si>
    <t>Documents shall provide analysis of unexpected impacts, including investigation of the cause of unintended impacts and/or under-performance against targets.</t>
  </si>
  <si>
    <t>Documents shall provide evidence of appropriate action taken in response to deviations from expected impacts, including:
a)	creation of mitigation plans for any negative impacts. Breaches of Human Rights are treated as a legal compliance issue and included in role of person responsible for legal compliance, and
b)	creation of plans to capitalise on any unintended positive impacts.</t>
  </si>
  <si>
    <t xml:space="preserve">There shall be a register or document of lessons learned in place and documents that demonstrate how those lessons learned were used to inform decision-making at a strategic, management and governance level. </t>
  </si>
  <si>
    <t>There shall be an ambitious continuous improvement plan in place and documents that demonstrate progress against plan and year-on-year continuous improvement towards best practice in line with the SDG Impact Standards for Enterprises, including:
a)	identification of a responsible person, specific actions, timeline and budget at least for the coming 12 months
b)	fully meeting an increasing number of the assurance minimum evidence requirements and progress being made on others, such that by the end of three years from the date of the first positive assurance assessment, 100% of MERs are fully met. (At least one third of the MERs not fully met at the date of the first positive assurance assessment shall be met within one year following the date of the first positive assurance assessment, and at least two thirds of the MERs not fully met at the first positive assurance assessment date should be met within two years following the date of the first positive assurance assessment),
c)	decision-useful impact data being collected across more impacts and across more data points (breadth and depth),
d)	an increasing number of impact informed decisions being made over the three years following the first assessment, and
e)	an analysis of improvements implemented and their effect on decision-making.</t>
  </si>
  <si>
    <t>External report shall include a statement on who the primary users of the report are and identify a user who is acting in interest of the people who are experiencing the impacts. The statement shall make an explicit reference to gender in determining users.</t>
  </si>
  <si>
    <t>External report shall include a communication plan for how disclosures will be made accessible to the people experiencing the impacts.</t>
  </si>
  <si>
    <t>External report shall include a statement of compliance with relevant legislation in relation to sustainability and ESG disclosures.</t>
  </si>
  <si>
    <t>Interviews with management shall demonstrate an awareness of other reporting legislation and regulations that are being considered.
Note: External scan of news and social media is required to reduce risk of missing issues.</t>
  </si>
  <si>
    <t>External disclosures in relation to impact management approach and performance shall be made at least every twelve months.</t>
  </si>
  <si>
    <t>External report shall include some quantified comparison of performance against impact targets.</t>
  </si>
  <si>
    <t>External report shall include impact performance that disaggregates between:
a)	positive and negative impacts, and
b)	impact performance by gender.</t>
  </si>
  <si>
    <t>External report shall include statements on the assumptions made with each impact, specifically where any output proxy measures have been used instead of impact measures.</t>
  </si>
  <si>
    <t>External report shall include statements on the gaps in impact data and the risks this poses to decision makers.</t>
  </si>
  <si>
    <t>External report shall include statements on the key 'trade-offs' between impacts that the enterprise is managing.
Interviews with management shall demonstrate an awareness of the key 'trade-offs' between impacts being made.</t>
  </si>
  <si>
    <t>External report shall include a mapping of all actual and expected impacts to relevant SDG targets.</t>
  </si>
  <si>
    <t>External report shall include a focus on Human Rights including:
a)	commitments made by governing body in relation to Human Rights,
b)	targets set in relation to Human Rights,
c)	performance against Human Rights targets (KPIs), and
d)	any gaps in data relating to Human Rights including a plan to address the gaps in data and the risks this poses to decision makers.</t>
  </si>
  <si>
    <t>External report shall include a link to publicly available policies in relation to Human Rights and Responsible Business Practices that demonstrates conformance with: 
a)	UNGPs,
b)	UNGC Ten Principles, and
c)	WEPs.</t>
  </si>
  <si>
    <t>External report shall include an assurance statement that references a scope that includes all impacts experienced or expected to be experienced by stakeholders identified through the Stakeholder Engagement Policy.</t>
  </si>
  <si>
    <t>Where no report assurance has been obtained, the external report shall include a statement on the risks to decision makers - with reference to the likelihood that relevant impacts are missing or materially mis stated.</t>
  </si>
  <si>
    <t>In relation to the governing body members there shall be documentation that shows:
a)	all governing body members are legally registered, as required by relevant legislation, and
b)	non-executive members shall make up a minimum 25% of all governing body members or higher for roundings (Note: 5 governing body members means 2 non-executive members).</t>
  </si>
  <si>
    <t>There shall be documentation that shows: 
a)	governing body meetings are regular and attended by quorom of governing body members, and
b)	meeting agendas and minutes.</t>
  </si>
  <si>
    <t>There shall be governing body papers and minutes that provide evidence that the governing body members are reviewing and approving, at least annually, the enterprise's policies covering direct operations and throughout the value chain, in relation to: 
a)	Human Rights (in line with the UNGPs), 
b)	planetary boundaries (in line with science-based targets), and
c)	other responsible business practices (in line with UNGC's 10 principles and WEPs).</t>
  </si>
  <si>
    <t>There shall be governing body papers and minutes that provide evidence that the governing body members are reviewing and approving, at least annually, the enterprise's policies in relation to:
a)	Stakeholder Engagement,
b)	Impact Management Framework, and
c)	impact management continuous improvement plan.</t>
  </si>
  <si>
    <t>There shall be documentation that shows that the governing body reviewed and approved the budget to support the Stakeholder Engagement Policy.</t>
  </si>
  <si>
    <t>There shall be governing body papers and minutes that provide evidence that the governing body members are reviewing, at least annually, the enterprise’s performance in relation to
a)	Human Rights (in line with the UNGPs and the enterprise’s Human Rights Policy), 
b)	planetary boundaries (in line with science-based targets, UN HLEG Recommendations on the Net-Zero Emissions Commitments of Non-State Actors and the Kumming-Montreal Global Biodiversity Framework), and
c)	other responsible business practices (in line with UNGC’s 10 principles and WEPs).</t>
  </si>
  <si>
    <t>There shall be governing body papers and minutes that provide evidence that the governing body members are reviewing and approving, at least annually, the enterprise’s performance in relation to:
a)	application of the Stakeholder Engagement Policy,
b)	application of the Impact Management Policy, and
c)	progress against the impact management continuous improvement plan.</t>
  </si>
  <si>
    <t>Governing body papers and minutes shall include, at least annually, a discussion and approval of: 
a)	impact goals, and
b)	impact targets, including any interim targets.</t>
  </si>
  <si>
    <t>Interviews with governing body members shall confirm that members recognise their role to act in the interests of those people experiencing impacts.</t>
  </si>
  <si>
    <t>There shall be governing body documented papers and minutes that are retained and provide evidence that the governing body members are reviewing and approving, at least annually, the enterprise’s impact performance in relation to:
a)	impact goals, and
b)	specific impact targets in relation to thresholds and baselines.</t>
  </si>
  <si>
    <t xml:space="preserve">Governing body papers and minutes shall include, at least annually, a discussion and approval of the sustainability strategy informed by performance against impact targets. </t>
  </si>
  <si>
    <t>Governing body papers and minutes shall include, at least annually, a discussion and approval of the business model (goods, services, and mode of operating) informed by performance against impact targets.</t>
  </si>
  <si>
    <t>Governing body papers and minutes shall include, at least annually, a discussion on the trade-offs and compatibility of the Enterprise’s impact goals, financial return targets, and its Stakeholders’ impact risk appetite and tolerance for unexpected impacts.</t>
  </si>
  <si>
    <t>Governing body papers and minutes shall include, at least annually, a discussion and approval of any third-party evaluations or findings from assurance providers.</t>
  </si>
  <si>
    <t>Governing body papers and minutes shall include, at least annually, a discussion and approval of the sustainability and impact published report.</t>
  </si>
  <si>
    <t xml:space="preserve">Governing body papers and minutes shall provide evidence that the governing body members are reviewing, at least annually, the registry of complaints received through grievance mechanisms, documenting the status of complaints and disclosing investigation, monitoring, and results reports.  </t>
  </si>
  <si>
    <t>Company structure and effective control shall be documented.
Where there is a holding company a statement from the governing body members of the holding company committing to the standards shall be available.</t>
  </si>
  <si>
    <t xml:space="preserve">Interviews with governing body members shall provide a statement (as part of presentations) that the governing body meets the national minimum corporate governance standards. </t>
  </si>
  <si>
    <t>There shall be documented evidence (certificate of attendance) that at least one current governing body has attended training on the SDG Impact Standards from an accredited trainer.</t>
  </si>
  <si>
    <t>The requirement for transparent operations shall be recognised in the job description of the person assigned the role for risk oversight.</t>
  </si>
  <si>
    <t xml:space="preserve">There shall be documented Terms of Reference for the governing body members that includes reference to:
a)	transparency of conflicts of interest, and
b)	requirement for governing body members to adhere to the enterprise’s responsible business policies. </t>
  </si>
  <si>
    <t>There shall be documentation to evidence that diversity of the governing body members is improving or planned to change in the next cycle to increase diversity.</t>
  </si>
  <si>
    <t>Documented terms of reference for governing body members shall include the requirement to act in the interests of those experiencing impacts.</t>
  </si>
  <si>
    <t>There shall be a documented appraisal of the CEO/Managing Director that includes:
a)	performance against relevant impact goals, and
b)	consideration of consequences for non-performance.</t>
  </si>
  <si>
    <t xml:space="preserve">Extent to which you believe your enterprise meets this MER
</t>
  </si>
  <si>
    <r>
      <rPr>
        <b/>
        <u/>
        <sz val="20"/>
        <color theme="1"/>
        <rFont val="Calibri"/>
        <family val="2"/>
        <scheme val="minor"/>
      </rPr>
      <t xml:space="preserve">STANDARD PRACTICE INDICATORS AND GUIDANCE NOTES  RELATED TO EACH QUESTION IN COLUMN D </t>
    </r>
    <r>
      <rPr>
        <sz val="18"/>
        <color theme="1"/>
        <rFont val="Calibri"/>
        <family val="2"/>
        <scheme val="minor"/>
      </rPr>
      <t xml:space="preserve">
</t>
    </r>
  </si>
  <si>
    <r>
      <rPr>
        <b/>
        <u/>
        <sz val="16"/>
        <rFont val="Calibri"/>
        <family val="2"/>
        <scheme val="minor"/>
      </rPr>
      <t>What is missing?</t>
    </r>
    <r>
      <rPr>
        <b/>
        <sz val="16"/>
        <rFont val="Calibri"/>
        <family val="2"/>
        <scheme val="minor"/>
      </rPr>
      <t xml:space="preserve">
</t>
    </r>
    <r>
      <rPr>
        <sz val="16"/>
        <rFont val="Calibri"/>
        <family val="2"/>
        <scheme val="minor"/>
      </rPr>
      <t>Gap Analysis between current approach and SDG Impact Standards practice indicators 
(List the gaps that need to be filled to satisfy the Practice Indicators in Column E)</t>
    </r>
  </si>
  <si>
    <t>VERSION DATED 8 SEPTEMBER 2024</t>
  </si>
  <si>
    <r>
      <rPr>
        <b/>
        <u/>
        <sz val="16"/>
        <rFont val="Calibri"/>
        <family val="2"/>
        <scheme val="minor"/>
      </rPr>
      <t>Self-Assessment</t>
    </r>
    <r>
      <rPr>
        <b/>
        <sz val="16"/>
        <rFont val="Calibri"/>
        <family val="2"/>
        <scheme val="minor"/>
      </rPr>
      <t xml:space="preserve"> 
Overall, how would you rate your current practice for this action?
</t>
    </r>
    <r>
      <rPr>
        <sz val="16"/>
        <rFont val="Calibri"/>
        <family val="2"/>
        <scheme val="minor"/>
      </rPr>
      <t>based on your self-assessment in Columns G and H
 (see dropdown menu below)</t>
    </r>
  </si>
  <si>
    <t xml:space="preserve">Rationale for your assessment in Column Y
</t>
  </si>
  <si>
    <r>
      <t xml:space="preserve">Provide evidence to support your assessment in Columns Y &amp; Z
</t>
    </r>
    <r>
      <rPr>
        <b/>
        <u/>
        <sz val="16"/>
        <color theme="1"/>
        <rFont val="Calibri"/>
        <family val="2"/>
        <scheme val="minor"/>
      </rPr>
      <t xml:space="preserve">Provide supporting documentation / evidence that supports your assessment about how you are meeting this MER (e.g. name of documents and related excerpts/sections, link to google doc or website, etc.  </t>
    </r>
  </si>
  <si>
    <r>
      <t xml:space="preserve">If you want to </t>
    </r>
    <r>
      <rPr>
        <b/>
        <sz val="12"/>
        <color theme="1"/>
        <rFont val="Calibri"/>
        <family val="2"/>
        <scheme val="minor"/>
      </rPr>
      <t>check your current status,</t>
    </r>
    <r>
      <rPr>
        <sz val="12"/>
        <color theme="1"/>
        <rFont val="Calibri"/>
        <family val="2"/>
        <scheme val="minor"/>
      </rPr>
      <t xml:space="preserve"> perform a gap analysis and record what can be done to improve practices, fill columns G, H, and I. 
</t>
    </r>
    <r>
      <rPr>
        <b/>
        <sz val="12"/>
        <color theme="1"/>
        <rFont val="Calibri"/>
        <family val="2"/>
        <scheme val="minor"/>
      </rPr>
      <t>If you are not preparing for assurance</t>
    </r>
    <r>
      <rPr>
        <sz val="12"/>
        <color theme="1"/>
        <rFont val="Calibri"/>
        <family val="2"/>
        <scheme val="minor"/>
      </rPr>
      <t xml:space="preserve"> and you want to use the self assessment tool as a strategic resource to help you improve your internal practices, we suggest completing the self assessment for the 12 Enterprise Actions by answering the 28 questions in column D.   </t>
    </r>
  </si>
  <si>
    <t>Are we implementing the action in line with the standards? Choose an option on the drop-down menu from column K.</t>
  </si>
  <si>
    <t>If the answer is not "fully meets", how easy/feasible will it be to do it ? Choose an option on the drop-down menu from column L.</t>
  </si>
  <si>
    <t>What would be the added value of doing it? Choose an option on the drop-down menu from column N.</t>
  </si>
  <si>
    <t>Then, a suggested prioritization will appear in Column P based on your answers.</t>
  </si>
  <si>
    <t>You could also add notes if useful, in columns R, S, &amp; T</t>
  </si>
  <si>
    <t xml:space="preserve">ASSURANCE
The Minimum Evidence Requirements for Assurance are in columns V, W and X.  Each MER is numbered in column V.  Each MER is described in column W.  Column X tells you whether the MER needs to be fully met to achieve a positive assurance assessment in the first assessment.  Assurance will be for one year, and each year to maintain positive assurance status, you will need to meet more of the MERs (such that by the end of the 3rd year from the initial assurance assessment all of the MERs are able to be demonstrated).  </t>
  </si>
  <si>
    <t>You can prepare for assurance by logging the evidence that demonstrates how, and the extent to which, you think you already meet the Minimum Evidence Requirements in columns Y, Z and AA.</t>
  </si>
  <si>
    <r>
      <rPr>
        <b/>
        <u/>
        <sz val="16"/>
        <rFont val="Calibri"/>
        <family val="2"/>
        <scheme val="minor"/>
      </rPr>
      <t>Easiness</t>
    </r>
    <r>
      <rPr>
        <b/>
        <sz val="16"/>
        <rFont val="Calibri"/>
        <family val="2"/>
        <scheme val="minor"/>
      </rPr>
      <t xml:space="preserve">
If the answer is other than "Fully embedded" </t>
    </r>
    <r>
      <rPr>
        <sz val="16"/>
        <rFont val="Calibri"/>
        <family val="2"/>
        <scheme val="minor"/>
      </rPr>
      <t>(column K)</t>
    </r>
    <r>
      <rPr>
        <b/>
        <sz val="16"/>
        <rFont val="Calibri"/>
        <family val="2"/>
        <scheme val="minor"/>
      </rPr>
      <t xml:space="preserve">, how easy it is to implement based on improvements identified in Column I? 
</t>
    </r>
    <r>
      <rPr>
        <sz val="16"/>
        <rFont val="Calibri"/>
        <family val="2"/>
        <scheme val="minor"/>
      </rPr>
      <t>(see dropdown menu below)</t>
    </r>
  </si>
  <si>
    <t>Pass</t>
  </si>
  <si>
    <t>Does not yet meet - improvement plan in place</t>
  </si>
  <si>
    <t>Does not yet meet - improvement plan to be added</t>
  </si>
  <si>
    <t>Fail - improvement plan not yet in place</t>
  </si>
  <si>
    <t>Progress has been made, and improvement plan in place</t>
  </si>
  <si>
    <t>Practice embedded and working well</t>
  </si>
  <si>
    <t>Some progress has been made but no improvement plan in place</t>
  </si>
  <si>
    <t>Self Assessment (Column K)</t>
  </si>
  <si>
    <t>Extent to which you believe your enterprise meets this MER (Column Y)</t>
  </si>
  <si>
    <t>No progress has been made toward implementation yet</t>
  </si>
  <si>
    <r>
      <rPr>
        <b/>
        <u/>
        <sz val="16"/>
        <rFont val="Calibri"/>
        <family val="2"/>
        <scheme val="minor"/>
      </rPr>
      <t>What can you do to close the gap?</t>
    </r>
    <r>
      <rPr>
        <b/>
        <sz val="16"/>
        <rFont val="Calibri"/>
        <family val="2"/>
        <scheme val="minor"/>
      </rPr>
      <t xml:space="preserve">
</t>
    </r>
    <r>
      <rPr>
        <sz val="16"/>
        <rFont val="Calibri"/>
        <family val="2"/>
        <scheme val="minor"/>
      </rPr>
      <t>Possible actions to close the gap
(Describe the actions you think will close the gap between your current approach and the SDG Impact Standard Practice Indicators)</t>
    </r>
    <r>
      <rPr>
        <b/>
        <sz val="16"/>
        <rFont val="Calibri"/>
        <family val="2"/>
        <scheme val="minor"/>
      </rPr>
      <t xml:space="preserve">
</t>
    </r>
    <r>
      <rPr>
        <i/>
        <sz val="16"/>
        <rFont val="Calibri"/>
        <family val="2"/>
        <scheme val="minor"/>
      </rPr>
      <t>(Note continuous improvement plans in Column AB and Continuous improvement plan log tab below)</t>
    </r>
  </si>
  <si>
    <t>(PILOT) MINIMUM EVIDENCE REQUIREMENTS (MERs) FOR ASSURANCE</t>
  </si>
  <si>
    <r>
      <t xml:space="preserve">The objective of this tool is to:
1. help you compare your organization's internal management practices to the best practices contained in the SDG Impact Standards for Enterprises and the Minimum Evidence Requirements for assurance under the SDG Impact Assurance Scheme.
2. identify priority areas to focus on to improve your practice
3. prepare for and manage the assurance process.  </t>
    </r>
    <r>
      <rPr>
        <b/>
        <sz val="12"/>
        <color theme="1"/>
        <rFont val="Calibri"/>
        <family val="2"/>
        <scheme val="minor"/>
      </rPr>
      <t>(NOTE: This version of the Self Assessment Tool for Enterprises includes the minimum evidence requirements (MERs) for assurance for the forthcoming SDG Impact Assurance Scheme.  The intention is that the Scheme and the MERs will be subject to a pilot period by UKAS with the view to becoming a formally recognised scheme in line with ISO 17065 conformity assessment).</t>
    </r>
  </si>
  <si>
    <r>
      <rPr>
        <b/>
        <sz val="12"/>
        <color theme="1"/>
        <rFont val="Calibri"/>
        <family val="2"/>
      </rPr>
      <t>Copyright and Creative Commons Attribution</t>
    </r>
    <r>
      <rPr>
        <sz val="12"/>
        <color theme="1"/>
        <rFont val="Calibri"/>
        <family val="2"/>
      </rPr>
      <t xml:space="preserve">
 © United Nations Development Programme, 2023
This document is provided under a Creative Commons Attribution 4.0 International licence. Licence conditions are on the Creative Commons website along with the legal code 
</t>
    </r>
    <r>
      <rPr>
        <sz val="12"/>
        <color theme="4"/>
        <rFont val="Calibri"/>
        <family val="2"/>
      </rPr>
      <t>https://creativecommons.org/licenses/by/4.0/legalcode.</t>
    </r>
    <r>
      <rPr>
        <sz val="12"/>
        <color theme="1"/>
        <rFont val="Calibri"/>
        <family val="2"/>
      </rPr>
      <t xml:space="preserve"> </t>
    </r>
  </si>
  <si>
    <t>There shall be governing body approved policies (for example, contained within code of conduct policy, sustainability policy, impact management policy, diversity, equity and inclusion (DEI) policy, Human Rights policy etc.) for assessing, improving, and reviewing performance on gender equality, protecting Human Rights, operating within planetary boundaries and other responsible business practices in its direct operations and through its value chain(s), taking into account:
a)	UN Guiding Principles on Business and Human Rights (UNGPs),
b)	UN Global Compact Ten Principles (UNGC Ten Principles),
c)	stages in the UN Women’s Empowerment Principles (WEPs) for consider, sign, and activate,
d)	UN HLEG on the Net-Zero Emissions Commitments of Non-State Entities,
e)	the Kunming-Montreal Global Biodiversity Framework (GBF), and
f)	stages in Science Based Targets for commitment and developing targets.</t>
  </si>
  <si>
    <t>There shall be:
a)	documented evidence (e.g. a list) of which actual and potential impacts identified in MER 6 have been assessed by the enterprise as being potentially significant 
b)	documented evidence (e.g. a list) of potentially significant impacts and an ambitious subset of prioritised impacts and impact targets for each which will be measured and managed by the enterprise in the next and subsequent calendar years, 
c)	documented evidence of the process used to select the list, including how significance was determined, and
d)	a plan for measuring those impacts that have not been prioritised
The selection shall be based on: 
a)	the priorities and preferences of the stakeholders experiencing the impacts (MER 5),
b)	the sustainable development context, including SDG priorities and needs (MER 4),
c)	always include impacts relating to SDG 5 Gender Equality, SDG 8 Decent Work, and SDG 13 Climate Action and
d)	an assessment of potential significance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</si>
</sst>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2"/>
      <color theme="1"/>
      <name val="Calibri"/>
      <family val="2"/>
      <scheme val="minor"/>
    </font>
    <font>
      <sz val="12"/>
      <color theme="1"/>
      <name val="Arial"/>
      <family val="2"/>
    </font>
    <font>
      <sz val="11"/>
      <color theme="1"/>
      <name val="Arial"/>
      <family val="2"/>
    </font>
    <font>
      <b/>
      <sz val="14"/>
      <color theme="0"/>
      <name val="Arial"/>
      <family val="2"/>
    </font>
    <font>
      <b/>
      <sz val="12"/>
      <color theme="1"/>
      <name val="Calibri"/>
      <family val="2"/>
      <scheme val="minor"/>
    </font>
    <font>
      <u/>
      <sz val="12"/>
      <color theme="10"/>
      <name val="Calibri"/>
      <family val="2"/>
      <scheme val="minor"/>
    </font>
    <font>
      <sz val="8"/>
      <name val="Calibri"/>
      <family val="2"/>
      <scheme val="minor"/>
    </font>
    <font>
      <sz val="12"/>
      <name val="Calibri"/>
      <family val="2"/>
      <scheme val="minor"/>
    </font>
    <font>
      <sz val="11"/>
      <color theme="0"/>
      <name val="Arial"/>
      <family val="2"/>
    </font>
    <font>
      <b/>
      <sz val="11"/>
      <color theme="0"/>
      <name val="Arial"/>
      <family val="2"/>
    </font>
    <font>
      <sz val="14"/>
      <color theme="1"/>
      <name val="Arial"/>
      <family val="2"/>
    </font>
    <font>
      <u/>
      <sz val="20"/>
      <color theme="0"/>
      <name val="Arial"/>
      <family val="2"/>
    </font>
    <font>
      <sz val="14"/>
      <color theme="1"/>
      <name val="Calibri"/>
      <family val="2"/>
      <scheme val="minor"/>
    </font>
    <font>
      <sz val="13"/>
      <color theme="1"/>
      <name val="Arial"/>
      <family val="2"/>
    </font>
    <font>
      <b/>
      <sz val="13"/>
      <color theme="1"/>
      <name val="Arial"/>
      <family val="2"/>
    </font>
    <font>
      <sz val="13"/>
      <name val="Arial"/>
      <family val="2"/>
    </font>
    <font>
      <b/>
      <sz val="13"/>
      <name val="Arial"/>
      <family val="2"/>
    </font>
    <font>
      <sz val="11"/>
      <color rgb="FF000000"/>
      <name val="Calibri"/>
      <family val="2"/>
    </font>
    <font>
      <sz val="12"/>
      <color theme="4"/>
      <name val="Calibri"/>
      <family val="2"/>
      <scheme val="minor"/>
    </font>
    <font>
      <sz val="18"/>
      <color theme="4"/>
      <name val="Arial"/>
      <family val="2"/>
    </font>
    <font>
      <b/>
      <u/>
      <sz val="12"/>
      <color theme="1"/>
      <name val="Calibri"/>
      <family val="2"/>
      <scheme val="minor"/>
    </font>
    <font>
      <sz val="12"/>
      <color theme="1"/>
      <name val="Calibri"/>
      <family val="2"/>
      <scheme val="minor"/>
    </font>
    <font>
      <b/>
      <sz val="12"/>
      <name val="Arial"/>
      <family val="2"/>
    </font>
    <font>
      <sz val="12"/>
      <name val="Arial"/>
      <family val="2"/>
    </font>
    <font>
      <sz val="16"/>
      <color theme="1"/>
      <name val="Calibri"/>
      <family val="2"/>
      <scheme val="minor"/>
    </font>
    <font>
      <sz val="14"/>
      <color rgb="FF000000"/>
      <name val="Arial"/>
      <family val="2"/>
    </font>
    <font>
      <sz val="18"/>
      <color theme="1"/>
      <name val="Calibri"/>
      <family val="2"/>
      <scheme val="minor"/>
    </font>
    <font>
      <sz val="12"/>
      <color theme="0"/>
      <name val="Calibri"/>
      <family val="2"/>
      <scheme val="minor"/>
    </font>
    <font>
      <b/>
      <sz val="12"/>
      <name val="Calibri"/>
      <family val="2"/>
      <scheme val="minor"/>
    </font>
    <font>
      <b/>
      <sz val="16"/>
      <name val="Calibri"/>
      <family val="2"/>
      <scheme val="minor"/>
    </font>
    <font>
      <b/>
      <sz val="18"/>
      <name val="Calibri"/>
      <family val="2"/>
      <scheme val="minor"/>
    </font>
    <font>
      <b/>
      <sz val="36"/>
      <color theme="0"/>
      <name val="Calibri"/>
      <family val="2"/>
      <scheme val="minor"/>
    </font>
    <font>
      <sz val="16"/>
      <name val="Calibri"/>
      <family val="2"/>
      <scheme val="minor"/>
    </font>
    <font>
      <b/>
      <u/>
      <sz val="16"/>
      <name val="Calibri"/>
      <family val="2"/>
      <scheme val="minor"/>
    </font>
    <font>
      <b/>
      <sz val="16"/>
      <color theme="1"/>
      <name val="Calibri"/>
      <family val="2"/>
      <scheme val="minor"/>
    </font>
    <font>
      <b/>
      <u/>
      <sz val="16"/>
      <color theme="1"/>
      <name val="Calibri"/>
      <family val="2"/>
      <scheme val="minor"/>
    </font>
    <font>
      <b/>
      <sz val="20"/>
      <name val="Calibri"/>
      <family val="2"/>
      <scheme val="minor"/>
    </font>
    <font>
      <b/>
      <sz val="20"/>
      <color theme="0"/>
      <name val="Calibri"/>
      <family val="2"/>
      <scheme val="minor"/>
    </font>
    <font>
      <sz val="20"/>
      <color theme="0"/>
      <name val="Calibri"/>
      <family val="2"/>
      <scheme val="minor"/>
    </font>
    <font>
      <i/>
      <sz val="20"/>
      <color theme="0"/>
      <name val="Calibri"/>
      <family val="2"/>
      <scheme val="minor"/>
    </font>
    <font>
      <b/>
      <sz val="20"/>
      <color theme="1"/>
      <name val="Calibri"/>
      <family val="2"/>
      <scheme val="minor"/>
    </font>
    <font>
      <u/>
      <sz val="16"/>
      <color theme="1"/>
      <name val="Calibri"/>
      <family val="2"/>
      <scheme val="minor"/>
    </font>
    <font>
      <b/>
      <u/>
      <sz val="20"/>
      <color theme="1"/>
      <name val="Calibri"/>
      <family val="2"/>
      <scheme val="minor"/>
    </font>
    <font>
      <b/>
      <sz val="14"/>
      <color theme="1"/>
      <name val="Arial"/>
      <family val="2"/>
    </font>
    <font>
      <sz val="14"/>
      <color theme="4"/>
      <name val="Arial"/>
      <family val="2"/>
    </font>
    <font>
      <i/>
      <sz val="12"/>
      <color theme="1"/>
      <name val="Calibri"/>
      <family val="2"/>
      <scheme val="minor"/>
    </font>
    <font>
      <i/>
      <sz val="12"/>
      <name val="Calibri"/>
      <family val="2"/>
      <scheme val="minor"/>
    </font>
    <font>
      <b/>
      <sz val="12"/>
      <color theme="1"/>
      <name val="Arial"/>
      <family val="2"/>
    </font>
    <font>
      <b/>
      <sz val="22"/>
      <color theme="1"/>
      <name val="Calibri"/>
      <family val="2"/>
      <scheme val="minor"/>
    </font>
    <font>
      <sz val="12"/>
      <color rgb="FF000000"/>
      <name val="Candara"/>
      <family val="2"/>
    </font>
    <font>
      <i/>
      <sz val="16"/>
      <name val="Calibri"/>
      <family val="2"/>
      <scheme val="minor"/>
    </font>
    <font>
      <sz val="12"/>
      <color theme="1"/>
      <name val="Calibri"/>
      <family val="2"/>
    </font>
    <font>
      <b/>
      <sz val="12"/>
      <color theme="1"/>
      <name val="Calibri"/>
      <family val="2"/>
    </font>
    <font>
      <sz val="12"/>
      <color theme="4"/>
      <name val="Calibri"/>
      <family val="2"/>
    </font>
  </fonts>
  <fills count="22">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3"/>
        <bgColor indexed="64"/>
      </patternFill>
    </fill>
    <fill>
      <patternFill patternType="solid">
        <fgColor theme="4"/>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rgb="FFCC339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FD1D1"/>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EF8747"/>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42"/>
      </left>
      <right/>
      <top style="thin">
        <color rgb="FF000042"/>
      </top>
      <bottom/>
      <diagonal/>
    </border>
    <border>
      <left/>
      <right style="thin">
        <color rgb="FF000042"/>
      </right>
      <top style="thin">
        <color rgb="FF000042"/>
      </top>
      <bottom/>
      <diagonal/>
    </border>
    <border>
      <left style="thin">
        <color rgb="FF000042"/>
      </left>
      <right/>
      <top/>
      <bottom/>
      <diagonal/>
    </border>
    <border>
      <left/>
      <right style="thin">
        <color rgb="FF000042"/>
      </right>
      <top/>
      <bottom/>
      <diagonal/>
    </border>
    <border>
      <left style="thin">
        <color rgb="FF000042"/>
      </left>
      <right/>
      <top/>
      <bottom style="thin">
        <color rgb="FF000042"/>
      </bottom>
      <diagonal/>
    </border>
    <border>
      <left/>
      <right style="thin">
        <color rgb="FF000042"/>
      </right>
      <top/>
      <bottom style="thin">
        <color rgb="FF00004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theme="0"/>
      </right>
      <top/>
      <bottom/>
      <diagonal/>
    </border>
    <border>
      <left style="medium">
        <color theme="0"/>
      </left>
      <right style="dashed">
        <color theme="0"/>
      </right>
      <top/>
      <bottom/>
      <diagonal/>
    </border>
    <border>
      <left/>
      <right style="dashed">
        <color theme="0"/>
      </right>
      <top/>
      <bottom/>
      <diagonal/>
    </border>
    <border>
      <left style="dashed">
        <color theme="0"/>
      </left>
      <right style="dashed">
        <color theme="0"/>
      </right>
      <top/>
      <bottom/>
      <diagonal/>
    </border>
    <border>
      <left/>
      <right/>
      <top/>
      <bottom style="dashed">
        <color theme="0"/>
      </bottom>
      <diagonal/>
    </border>
    <border>
      <left style="medium">
        <color theme="0"/>
      </left>
      <right/>
      <top/>
      <bottom/>
      <diagonal/>
    </border>
    <border>
      <left style="dashed">
        <color theme="0"/>
      </left>
      <right style="medium">
        <color theme="0"/>
      </right>
      <top/>
      <bottom/>
      <diagonal/>
    </border>
    <border>
      <left/>
      <right style="thin">
        <color theme="0"/>
      </right>
      <top/>
      <bottom/>
      <diagonal/>
    </border>
    <border>
      <left style="medium">
        <color theme="0"/>
      </left>
      <right style="medium">
        <color theme="0"/>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diagonal/>
    </border>
    <border>
      <left/>
      <right style="dashed">
        <color theme="0"/>
      </right>
      <top style="medium">
        <color theme="0"/>
      </top>
      <bottom style="medium">
        <color theme="0"/>
      </bottom>
      <diagonal/>
    </border>
    <border>
      <left style="dashed">
        <color theme="0"/>
      </left>
      <right style="dashed">
        <color theme="0"/>
      </right>
      <top style="medium">
        <color theme="0"/>
      </top>
      <bottom style="medium">
        <color theme="0"/>
      </bottom>
      <diagonal/>
    </border>
    <border>
      <left style="dashed">
        <color theme="0"/>
      </left>
      <right style="medium">
        <color theme="0"/>
      </right>
      <top style="medium">
        <color theme="0"/>
      </top>
      <bottom style="medium">
        <color theme="0"/>
      </bottom>
      <diagonal/>
    </border>
    <border>
      <left style="thin">
        <color theme="0"/>
      </left>
      <right style="thin">
        <color theme="0"/>
      </right>
      <top/>
      <bottom/>
      <diagonal/>
    </border>
    <border>
      <left style="medium">
        <color theme="0"/>
      </left>
      <right style="dashed">
        <color theme="0"/>
      </right>
      <top/>
      <bottom style="medium">
        <color theme="0"/>
      </bottom>
      <diagonal/>
    </border>
    <border>
      <left style="dashed">
        <color theme="0"/>
      </left>
      <right style="dashed">
        <color theme="0"/>
      </right>
      <top/>
      <bottom style="medium">
        <color theme="0"/>
      </bottom>
      <diagonal/>
    </border>
    <border>
      <left style="dashed">
        <color theme="0"/>
      </left>
      <right style="medium">
        <color theme="0"/>
      </right>
      <top/>
      <bottom style="medium">
        <color theme="0"/>
      </bottom>
      <diagonal/>
    </border>
    <border>
      <left style="medium">
        <color theme="0"/>
      </left>
      <right style="dashed">
        <color theme="0"/>
      </right>
      <top style="medium">
        <color theme="0"/>
      </top>
      <bottom/>
      <diagonal/>
    </border>
    <border>
      <left style="dashed">
        <color theme="0"/>
      </left>
      <right style="dashed">
        <color theme="0"/>
      </right>
      <top style="medium">
        <color theme="0"/>
      </top>
      <bottom/>
      <diagonal/>
    </border>
    <border>
      <left style="dashed">
        <color theme="0"/>
      </left>
      <right style="medium">
        <color theme="0"/>
      </right>
      <top style="medium">
        <color theme="0"/>
      </top>
      <bottom/>
      <diagonal/>
    </border>
    <border>
      <left/>
      <right style="medium">
        <color theme="0"/>
      </right>
      <top/>
      <bottom style="medium">
        <color theme="0"/>
      </bottom>
      <diagonal/>
    </border>
  </borders>
  <cellStyleXfs count="3">
    <xf numFmtId="0" fontId="0" fillId="0" borderId="0"/>
    <xf numFmtId="0" fontId="5" fillId="0" borderId="0" applyNumberFormat="0" applyFill="0" applyBorder="0" applyAlignment="0" applyProtection="0"/>
    <xf numFmtId="0" fontId="21" fillId="0" borderId="0"/>
  </cellStyleXfs>
  <cellXfs count="359">
    <xf numFmtId="0" fontId="0" fillId="0" borderId="0" xfId="0"/>
    <xf numFmtId="0" fontId="1" fillId="0" borderId="0" xfId="0" applyFont="1"/>
    <xf numFmtId="0" fontId="0" fillId="0" borderId="2" xfId="0" applyBorder="1"/>
    <xf numFmtId="0" fontId="0" fillId="0" borderId="3" xfId="0" applyBorder="1"/>
    <xf numFmtId="0" fontId="0" fillId="0" borderId="4" xfId="0" applyBorder="1"/>
    <xf numFmtId="0" fontId="4" fillId="5" borderId="1" xfId="0" applyFont="1" applyFill="1" applyBorder="1" applyAlignment="1">
      <alignment horizontal="center" vertical="center"/>
    </xf>
    <xf numFmtId="0" fontId="7" fillId="0" borderId="0" xfId="0" applyFont="1"/>
    <xf numFmtId="0" fontId="7" fillId="0" borderId="0" xfId="0" applyFont="1" applyAlignment="1">
      <alignment vertical="center" wrapText="1"/>
    </xf>
    <xf numFmtId="0" fontId="1" fillId="2" borderId="0" xfId="0" applyFont="1" applyFill="1"/>
    <xf numFmtId="0" fontId="2" fillId="2" borderId="0" xfId="0" applyFont="1" applyFill="1" applyAlignment="1">
      <alignment wrapText="1"/>
    </xf>
    <xf numFmtId="0" fontId="2" fillId="2" borderId="0" xfId="0" applyFont="1" applyFill="1"/>
    <xf numFmtId="0" fontId="8" fillId="3" borderId="1" xfId="0" applyFont="1" applyFill="1" applyBorder="1" applyAlignment="1">
      <alignment wrapText="1"/>
    </xf>
    <xf numFmtId="0" fontId="9" fillId="4" borderId="1" xfId="0" applyFont="1" applyFill="1" applyBorder="1" applyAlignment="1">
      <alignment wrapText="1"/>
    </xf>
    <xf numFmtId="0" fontId="13" fillId="0" borderId="1" xfId="0" applyFont="1" applyBorder="1" applyAlignment="1">
      <alignment horizontal="left" wrapText="1"/>
    </xf>
    <xf numFmtId="0" fontId="13" fillId="0" borderId="1" xfId="0" applyFont="1" applyBorder="1" applyAlignment="1">
      <alignment horizontal="left" vertical="center" wrapText="1"/>
    </xf>
    <xf numFmtId="0" fontId="17" fillId="0" borderId="0" xfId="0" applyFont="1"/>
    <xf numFmtId="0" fontId="0" fillId="0" borderId="1" xfId="0" applyBorder="1"/>
    <xf numFmtId="0" fontId="0" fillId="0" borderId="1" xfId="0" applyBorder="1" applyAlignment="1">
      <alignment horizontal="left" vertical="top" wrapText="1"/>
    </xf>
    <xf numFmtId="0" fontId="13" fillId="0" borderId="1" xfId="0" applyFont="1" applyBorder="1" applyAlignment="1">
      <alignment wrapText="1"/>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wrapText="1"/>
    </xf>
    <xf numFmtId="0" fontId="15" fillId="0" borderId="1" xfId="0" applyFont="1" applyBorder="1" applyAlignment="1">
      <alignment horizontal="left" vertical="center" wrapText="1"/>
    </xf>
    <xf numFmtId="0" fontId="13" fillId="0" borderId="1" xfId="0" applyFont="1" applyBorder="1" applyAlignment="1">
      <alignment horizontal="left"/>
    </xf>
    <xf numFmtId="0" fontId="13" fillId="0" borderId="1" xfId="0" applyFont="1" applyBorder="1"/>
    <xf numFmtId="0" fontId="13" fillId="0" borderId="1" xfId="0" applyFont="1" applyBorder="1" applyAlignment="1">
      <alignment horizontal="left" vertical="center" wrapText="1" indent="4"/>
    </xf>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left"/>
    </xf>
    <xf numFmtId="0" fontId="18" fillId="10" borderId="1" xfId="0" applyFont="1" applyFill="1" applyBorder="1"/>
    <xf numFmtId="0" fontId="12" fillId="0" borderId="1" xfId="0" applyFont="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0" fillId="7" borderId="1" xfId="0" applyFill="1" applyBorder="1" applyAlignment="1">
      <alignment vertical="top"/>
    </xf>
    <xf numFmtId="0" fontId="0" fillId="0" borderId="1" xfId="0" applyBorder="1" applyAlignment="1">
      <alignment vertical="top"/>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0" fillId="0" borderId="1" xfId="0" applyBorder="1" applyAlignment="1">
      <alignment horizontal="center" vertical="top"/>
    </xf>
    <xf numFmtId="0" fontId="19" fillId="2" borderId="0" xfId="0" applyFont="1" applyFill="1" applyAlignment="1">
      <alignment vertical="center"/>
    </xf>
    <xf numFmtId="0" fontId="3" fillId="11" borderId="1" xfId="0" applyFont="1" applyFill="1" applyBorder="1" applyAlignment="1">
      <alignment horizontal="left" vertical="top" wrapText="1"/>
    </xf>
    <xf numFmtId="0" fontId="0" fillId="2" borderId="0" xfId="0" applyFill="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20" fillId="2" borderId="0" xfId="0" applyFont="1" applyFill="1"/>
    <xf numFmtId="0" fontId="0" fillId="2" borderId="11" xfId="0" applyFill="1" applyBorder="1"/>
    <xf numFmtId="0" fontId="21" fillId="2" borderId="11" xfId="2" applyFill="1" applyBorder="1"/>
    <xf numFmtId="0" fontId="21" fillId="2" borderId="12" xfId="2" applyFill="1" applyBorder="1"/>
    <xf numFmtId="0" fontId="21" fillId="2" borderId="14" xfId="2" applyFill="1" applyBorder="1"/>
    <xf numFmtId="0" fontId="5" fillId="2" borderId="0" xfId="1" applyFill="1" applyBorder="1" applyProtection="1"/>
    <xf numFmtId="0" fontId="0" fillId="0" borderId="0" xfId="0" applyAlignment="1" applyProtection="1">
      <alignment horizontal="left" vertical="top"/>
      <protection locked="0"/>
    </xf>
    <xf numFmtId="0" fontId="0" fillId="0" borderId="0" xfId="0" applyProtection="1">
      <protection locked="0"/>
    </xf>
    <xf numFmtId="0" fontId="1" fillId="0" borderId="0" xfId="0" applyFont="1" applyAlignment="1" applyProtection="1">
      <alignment vertical="center" wrapText="1"/>
      <protection locked="0"/>
    </xf>
    <xf numFmtId="0" fontId="1" fillId="0" borderId="0" xfId="0" applyFont="1" applyAlignment="1">
      <alignment horizontal="center" vertical="center" wrapText="1"/>
    </xf>
    <xf numFmtId="0" fontId="1" fillId="0" borderId="0" xfId="0" applyFont="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0" xfId="0" applyFill="1" applyProtection="1">
      <protection locked="0"/>
    </xf>
    <xf numFmtId="0" fontId="0" fillId="2" borderId="0" xfId="0" applyFill="1" applyAlignment="1">
      <alignment horizontal="center"/>
    </xf>
    <xf numFmtId="0" fontId="0" fillId="0" borderId="0" xfId="0" applyAlignment="1" applyProtection="1">
      <alignment horizontal="left" vertical="center" wrapText="1"/>
      <protection locked="0"/>
    </xf>
    <xf numFmtId="0" fontId="0" fillId="0" borderId="0" xfId="0" applyAlignment="1">
      <alignment horizontal="center"/>
    </xf>
    <xf numFmtId="0" fontId="1" fillId="2" borderId="0" xfId="0" applyFont="1" applyFill="1" applyAlignment="1" applyProtection="1">
      <alignment vertical="center" wrapText="1"/>
      <protection locked="0"/>
    </xf>
    <xf numFmtId="0" fontId="22" fillId="2" borderId="0" xfId="0" applyFont="1" applyFill="1" applyAlignment="1">
      <alignment horizontal="center" vertical="center" wrapText="1"/>
    </xf>
    <xf numFmtId="0" fontId="1" fillId="2" borderId="19" xfId="0" applyFont="1" applyFill="1" applyBorder="1" applyAlignment="1" applyProtection="1">
      <alignment horizontal="left" vertical="top" wrapText="1"/>
      <protection locked="0"/>
    </xf>
    <xf numFmtId="0" fontId="23" fillId="2" borderId="19" xfId="0" applyFont="1" applyFill="1" applyBorder="1" applyAlignment="1" applyProtection="1">
      <alignment horizontal="left" vertical="top" wrapText="1"/>
      <protection locked="0"/>
    </xf>
    <xf numFmtId="0" fontId="1" fillId="0" borderId="19" xfId="0" applyFont="1" applyBorder="1" applyAlignment="1" applyProtection="1">
      <alignment horizontal="left" vertical="center" wrapText="1"/>
      <protection locked="0"/>
    </xf>
    <xf numFmtId="0" fontId="0" fillId="2" borderId="19"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22" fillId="2" borderId="19" xfId="0" applyFont="1" applyFill="1" applyBorder="1" applyAlignment="1">
      <alignment horizontal="center" vertical="center" wrapText="1"/>
    </xf>
    <xf numFmtId="0" fontId="1" fillId="0" borderId="19" xfId="0" applyFont="1" applyBorder="1" applyAlignment="1">
      <alignment horizontal="center" vertical="center" wrapText="1"/>
    </xf>
    <xf numFmtId="0" fontId="0" fillId="2" borderId="19" xfId="0" applyFill="1" applyBorder="1" applyAlignment="1">
      <alignment horizontal="center"/>
    </xf>
    <xf numFmtId="0" fontId="0" fillId="0" borderId="19" xfId="0" applyBorder="1" applyAlignment="1">
      <alignment horizontal="center"/>
    </xf>
    <xf numFmtId="0" fontId="23" fillId="2" borderId="0" xfId="0" applyFont="1" applyFill="1" applyAlignment="1">
      <alignment horizontal="center" vertical="center" wrapText="1"/>
    </xf>
    <xf numFmtId="0" fontId="22" fillId="2" borderId="0" xfId="0" applyFont="1" applyFill="1" applyAlignment="1" applyProtection="1">
      <alignment horizontal="left" vertical="center" wrapText="1"/>
      <protection locked="0"/>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28" fillId="2" borderId="0" xfId="0" applyFont="1" applyFill="1" applyAlignment="1" applyProtection="1">
      <alignment horizontal="left" vertical="center" wrapText="1"/>
      <protection locked="0"/>
    </xf>
    <xf numFmtId="0" fontId="1" fillId="2" borderId="21" xfId="0" applyFont="1" applyFill="1" applyBorder="1" applyAlignment="1" applyProtection="1">
      <alignment horizontal="left" vertical="top" wrapText="1"/>
      <protection locked="0"/>
    </xf>
    <xf numFmtId="0" fontId="1" fillId="0" borderId="21" xfId="0" applyFont="1" applyBorder="1" applyAlignment="1" applyProtection="1">
      <alignment horizontal="left" vertical="center" wrapText="1"/>
      <protection locked="0"/>
    </xf>
    <xf numFmtId="0" fontId="0" fillId="2" borderId="21" xfId="0" applyFill="1" applyBorder="1" applyAlignment="1" applyProtection="1">
      <alignment horizontal="left" vertical="center" wrapText="1"/>
      <protection locked="0"/>
    </xf>
    <xf numFmtId="0" fontId="1" fillId="2" borderId="22" xfId="0" applyFont="1" applyFill="1" applyBorder="1" applyAlignment="1" applyProtection="1">
      <alignment horizontal="left" vertical="top" wrapText="1"/>
      <protection locked="0"/>
    </xf>
    <xf numFmtId="0" fontId="0" fillId="0" borderId="21" xfId="0"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0" fillId="2" borderId="20" xfId="0" applyFill="1" applyBorder="1" applyProtection="1">
      <protection locked="0"/>
    </xf>
    <xf numFmtId="0" fontId="0" fillId="0" borderId="20" xfId="0" applyBorder="1" applyProtection="1">
      <protection locked="0"/>
    </xf>
    <xf numFmtId="0" fontId="0" fillId="2" borderId="21" xfId="0" applyFill="1" applyBorder="1" applyProtection="1">
      <protection locked="0"/>
    </xf>
    <xf numFmtId="0" fontId="0" fillId="0" borderId="21" xfId="0" applyBorder="1" applyProtection="1">
      <protection locked="0"/>
    </xf>
    <xf numFmtId="0" fontId="1" fillId="2" borderId="22" xfId="0" applyFont="1" applyFill="1" applyBorder="1" applyAlignment="1" applyProtection="1">
      <alignment vertical="center" wrapText="1"/>
      <protection locked="0"/>
    </xf>
    <xf numFmtId="0" fontId="1" fillId="0" borderId="22" xfId="0" applyFont="1" applyBorder="1" applyAlignment="1" applyProtection="1">
      <alignment horizontal="left" vertical="center" wrapText="1"/>
      <protection locked="0"/>
    </xf>
    <xf numFmtId="0" fontId="0" fillId="2" borderId="22" xfId="0" applyFill="1" applyBorder="1" applyProtection="1">
      <protection locked="0"/>
    </xf>
    <xf numFmtId="0" fontId="0" fillId="0" borderId="22" xfId="0" applyBorder="1" applyProtection="1">
      <protection locked="0"/>
    </xf>
    <xf numFmtId="0" fontId="1" fillId="2" borderId="21" xfId="0" applyFont="1" applyFill="1" applyBorder="1" applyAlignment="1">
      <alignment horizontal="center" vertical="center" wrapText="1"/>
    </xf>
    <xf numFmtId="0" fontId="1" fillId="0" borderId="21" xfId="0" applyFont="1" applyBorder="1" applyAlignment="1">
      <alignment horizontal="center" vertical="center" wrapText="1"/>
    </xf>
    <xf numFmtId="0" fontId="0" fillId="2" borderId="21" xfId="0" applyFill="1" applyBorder="1" applyAlignment="1">
      <alignment horizontal="center"/>
    </xf>
    <xf numFmtId="0" fontId="0" fillId="0" borderId="21" xfId="0" applyBorder="1" applyAlignment="1">
      <alignment horizontal="center"/>
    </xf>
    <xf numFmtId="0" fontId="27" fillId="9" borderId="0" xfId="0" applyFont="1" applyFill="1" applyAlignment="1">
      <alignment vertical="center" wrapText="1"/>
    </xf>
    <xf numFmtId="0" fontId="27" fillId="9" borderId="0" xfId="0" applyFont="1" applyFill="1" applyAlignment="1">
      <alignment wrapText="1"/>
    </xf>
    <xf numFmtId="0" fontId="27" fillId="9" borderId="0" xfId="0" applyFont="1" applyFill="1" applyAlignment="1">
      <alignment horizontal="center" wrapText="1"/>
    </xf>
    <xf numFmtId="0" fontId="0" fillId="2" borderId="23" xfId="0" applyFill="1" applyBorder="1"/>
    <xf numFmtId="0" fontId="0" fillId="0" borderId="23" xfId="0" applyBorder="1"/>
    <xf numFmtId="0" fontId="1" fillId="0" borderId="26" xfId="0" applyFont="1" applyBorder="1" applyAlignment="1" applyProtection="1">
      <alignment horizontal="left" vertical="center" wrapText="1"/>
      <protection locked="0"/>
    </xf>
    <xf numFmtId="0" fontId="0" fillId="2" borderId="26" xfId="0" applyFill="1" applyBorder="1" applyProtection="1">
      <protection locked="0"/>
    </xf>
    <xf numFmtId="0" fontId="0" fillId="0" borderId="26" xfId="0" applyBorder="1" applyProtection="1">
      <protection locked="0"/>
    </xf>
    <xf numFmtId="0" fontId="4" fillId="2" borderId="0" xfId="2" applyFont="1" applyFill="1"/>
    <xf numFmtId="0" fontId="4" fillId="2" borderId="0" xfId="2" applyFont="1" applyFill="1" applyAlignment="1">
      <alignment horizontal="left"/>
    </xf>
    <xf numFmtId="0" fontId="4" fillId="2" borderId="14" xfId="2" applyFont="1" applyFill="1" applyBorder="1" applyAlignment="1">
      <alignment horizontal="right"/>
    </xf>
    <xf numFmtId="0" fontId="24" fillId="0" borderId="0" xfId="0" applyFont="1" applyAlignment="1" applyProtection="1">
      <alignment horizontal="left" vertical="top"/>
      <protection locked="0"/>
    </xf>
    <xf numFmtId="0" fontId="7" fillId="2" borderId="0" xfId="0" applyFont="1" applyFill="1" applyAlignment="1" applyProtection="1">
      <alignment horizontal="left" vertical="center" wrapText="1"/>
      <protection locked="0"/>
    </xf>
    <xf numFmtId="0" fontId="31" fillId="14" borderId="28" xfId="0" applyFont="1" applyFill="1" applyBorder="1" applyAlignment="1" applyProtection="1">
      <alignment horizontal="center" vertical="center"/>
      <protection locked="0"/>
    </xf>
    <xf numFmtId="0" fontId="35" fillId="16" borderId="28" xfId="0" applyFont="1" applyFill="1" applyBorder="1" applyAlignment="1" applyProtection="1">
      <alignment horizontal="center" vertical="top" wrapText="1"/>
      <protection locked="0"/>
    </xf>
    <xf numFmtId="0" fontId="35" fillId="16" borderId="28" xfId="0" applyFont="1" applyFill="1" applyBorder="1" applyAlignment="1" applyProtection="1">
      <alignment horizontal="center" vertical="top"/>
      <protection locked="0"/>
    </xf>
    <xf numFmtId="0" fontId="1" fillId="2" borderId="0" xfId="0" applyFont="1" applyFill="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1" fillId="2" borderId="27" xfId="0" applyFont="1" applyFill="1" applyBorder="1" applyAlignment="1" applyProtection="1">
      <alignment horizontal="left" vertical="top" wrapText="1"/>
      <protection locked="0"/>
    </xf>
    <xf numFmtId="0" fontId="0" fillId="2" borderId="0" xfId="0" applyFill="1" applyAlignment="1">
      <alignment horizontal="left"/>
    </xf>
    <xf numFmtId="0" fontId="0" fillId="2" borderId="0" xfId="0" applyFill="1" applyAlignment="1">
      <alignment wrapText="1"/>
    </xf>
    <xf numFmtId="0" fontId="37" fillId="6" borderId="34" xfId="0" applyFont="1" applyFill="1" applyBorder="1" applyAlignment="1" applyProtection="1">
      <alignment horizontal="left" vertical="center" indent="5"/>
      <protection locked="0"/>
    </xf>
    <xf numFmtId="0" fontId="37" fillId="13" borderId="34" xfId="0" applyFont="1" applyFill="1" applyBorder="1" applyAlignment="1" applyProtection="1">
      <alignment horizontal="left" vertical="center" indent="5"/>
      <protection locked="0"/>
    </xf>
    <xf numFmtId="0" fontId="37" fillId="11" borderId="34" xfId="0" applyFont="1" applyFill="1" applyBorder="1" applyAlignment="1" applyProtection="1">
      <alignment horizontal="left" vertical="center" indent="5"/>
      <protection locked="0"/>
    </xf>
    <xf numFmtId="0" fontId="10" fillId="0" borderId="0" xfId="0" applyFont="1"/>
    <xf numFmtId="0" fontId="22" fillId="2" borderId="0" xfId="0" applyFont="1" applyFill="1" applyAlignment="1" applyProtection="1">
      <alignment horizontal="center" vertical="center" wrapText="1"/>
      <protection locked="0"/>
    </xf>
    <xf numFmtId="0" fontId="38" fillId="18" borderId="27" xfId="0" applyFont="1" applyFill="1" applyBorder="1" applyAlignment="1" applyProtection="1">
      <alignment horizontal="center" vertical="center" wrapText="1"/>
      <protection locked="0"/>
    </xf>
    <xf numFmtId="0" fontId="0" fillId="18" borderId="27" xfId="0" applyFill="1" applyBorder="1" applyAlignment="1" applyProtection="1">
      <alignment horizontal="center" vertical="center" wrapText="1"/>
      <protection locked="0"/>
    </xf>
    <xf numFmtId="0" fontId="0" fillId="18" borderId="24" xfId="0" applyFill="1" applyBorder="1" applyAlignment="1" applyProtection="1">
      <alignment horizontal="center" vertical="center" wrapText="1"/>
      <protection locked="0"/>
    </xf>
    <xf numFmtId="0" fontId="23" fillId="18" borderId="34" xfId="0" applyFont="1" applyFill="1" applyBorder="1" applyAlignment="1" applyProtection="1">
      <alignment horizontal="left" vertical="top" wrapText="1"/>
      <protection locked="0"/>
    </xf>
    <xf numFmtId="0" fontId="23" fillId="12" borderId="34" xfId="0" applyFont="1" applyFill="1" applyBorder="1" applyAlignment="1">
      <alignment horizontal="center" vertical="center" wrapText="1"/>
    </xf>
    <xf numFmtId="0" fontId="1" fillId="18" borderId="34" xfId="0" applyFont="1" applyFill="1" applyBorder="1" applyAlignment="1" applyProtection="1">
      <alignment vertical="center" wrapText="1"/>
      <protection locked="0"/>
    </xf>
    <xf numFmtId="0" fontId="23" fillId="18" borderId="28" xfId="0" applyFont="1" applyFill="1" applyBorder="1" applyAlignment="1" applyProtection="1">
      <alignment horizontal="center" vertical="top" wrapText="1"/>
      <protection locked="0"/>
    </xf>
    <xf numFmtId="0" fontId="1" fillId="4" borderId="39" xfId="0" applyFont="1" applyFill="1" applyBorder="1" applyAlignment="1" applyProtection="1">
      <alignment horizontal="center" vertical="center" wrapText="1"/>
      <protection locked="0"/>
    </xf>
    <xf numFmtId="0" fontId="1" fillId="12" borderId="39" xfId="0" applyFont="1" applyFill="1" applyBorder="1" applyAlignment="1">
      <alignment horizontal="center" vertical="center" wrapText="1"/>
    </xf>
    <xf numFmtId="0" fontId="22" fillId="12" borderId="40" xfId="0" applyFont="1" applyFill="1" applyBorder="1" applyAlignment="1">
      <alignment horizontal="center" vertical="center" wrapText="1"/>
    </xf>
    <xf numFmtId="0" fontId="1" fillId="18" borderId="31" xfId="0" applyFont="1" applyFill="1" applyBorder="1" applyAlignment="1" applyProtection="1">
      <alignment horizontal="center" vertical="center" wrapText="1"/>
      <protection locked="0"/>
    </xf>
    <xf numFmtId="0" fontId="7" fillId="18" borderId="31" xfId="0" applyFont="1" applyFill="1" applyBorder="1" applyAlignment="1" applyProtection="1">
      <alignment horizontal="center" vertical="center" wrapText="1"/>
      <protection locked="0"/>
    </xf>
    <xf numFmtId="0" fontId="7" fillId="18" borderId="31" xfId="0" applyFont="1" applyFill="1" applyBorder="1" applyAlignment="1" applyProtection="1">
      <alignment horizontal="left" vertical="center" wrapText="1"/>
      <protection locked="0"/>
    </xf>
    <xf numFmtId="0" fontId="23" fillId="4" borderId="28" xfId="0" applyFont="1" applyFill="1" applyBorder="1" applyAlignment="1" applyProtection="1">
      <alignment horizontal="left" vertical="top" wrapText="1"/>
      <protection locked="0"/>
    </xf>
    <xf numFmtId="0" fontId="23" fillId="4" borderId="28" xfId="0" applyFont="1" applyFill="1" applyBorder="1" applyAlignment="1" applyProtection="1">
      <alignment horizontal="center" vertical="top" wrapText="1"/>
      <protection locked="0"/>
    </xf>
    <xf numFmtId="0" fontId="23" fillId="2" borderId="27" xfId="0" applyFont="1" applyFill="1" applyBorder="1" applyAlignment="1" applyProtection="1">
      <alignment horizontal="left" vertical="top" wrapText="1"/>
      <protection locked="0"/>
    </xf>
    <xf numFmtId="0" fontId="23" fillId="5" borderId="28" xfId="0" applyFont="1" applyFill="1" applyBorder="1" applyAlignment="1" applyProtection="1">
      <alignment horizontal="center" vertical="top" wrapText="1"/>
      <protection locked="0"/>
    </xf>
    <xf numFmtId="0" fontId="0" fillId="18" borderId="28" xfId="0" applyFill="1" applyBorder="1" applyAlignment="1" applyProtection="1">
      <alignment horizontal="center" vertical="center" wrapText="1"/>
      <protection locked="0"/>
    </xf>
    <xf numFmtId="0" fontId="1" fillId="4" borderId="28" xfId="0" applyFont="1" applyFill="1" applyBorder="1" applyAlignment="1" applyProtection="1">
      <alignment horizontal="center" vertical="center" wrapText="1"/>
      <protection locked="0"/>
    </xf>
    <xf numFmtId="0" fontId="1" fillId="2" borderId="27" xfId="0" applyFont="1" applyFill="1" applyBorder="1" applyAlignment="1" applyProtection="1">
      <alignment horizontal="center" vertical="center" wrapText="1"/>
      <protection locked="0"/>
    </xf>
    <xf numFmtId="0" fontId="1" fillId="2" borderId="27" xfId="0" applyFont="1" applyFill="1" applyBorder="1" applyAlignment="1" applyProtection="1">
      <alignment vertical="center" wrapText="1"/>
      <protection locked="0"/>
    </xf>
    <xf numFmtId="0" fontId="23" fillId="12" borderId="38" xfId="0" applyFont="1" applyFill="1" applyBorder="1" applyAlignment="1">
      <alignment horizontal="center" vertical="center" wrapText="1"/>
    </xf>
    <xf numFmtId="0" fontId="1" fillId="4" borderId="28" xfId="0" applyFont="1" applyFill="1" applyBorder="1" applyAlignment="1" applyProtection="1">
      <alignment vertical="center" wrapText="1"/>
      <protection locked="0"/>
    </xf>
    <xf numFmtId="0" fontId="1" fillId="5" borderId="28" xfId="0" applyFont="1" applyFill="1" applyBorder="1" applyAlignment="1" applyProtection="1">
      <alignment horizontal="center" vertical="center" wrapText="1"/>
      <protection locked="0"/>
    </xf>
    <xf numFmtId="0" fontId="23" fillId="2" borderId="27"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1" fillId="1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22" fillId="12" borderId="28"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1" fillId="2" borderId="24" xfId="0" applyFont="1" applyFill="1" applyBorder="1" applyAlignment="1" applyProtection="1">
      <alignment horizontal="left" vertical="top" wrapText="1"/>
      <protection locked="0"/>
    </xf>
    <xf numFmtId="0" fontId="1" fillId="4" borderId="29" xfId="0" applyFont="1" applyFill="1" applyBorder="1" applyAlignment="1" applyProtection="1">
      <alignment horizontal="center" vertical="center" wrapText="1"/>
      <protection locked="0"/>
    </xf>
    <xf numFmtId="0" fontId="1" fillId="18" borderId="27" xfId="0" applyFont="1" applyFill="1" applyBorder="1" applyAlignment="1" applyProtection="1">
      <alignment horizontal="center" vertical="center" wrapText="1"/>
      <protection locked="0"/>
    </xf>
    <xf numFmtId="0" fontId="1" fillId="18" borderId="30" xfId="0" applyFont="1" applyFill="1" applyBorder="1" applyAlignment="1" applyProtection="1">
      <alignment horizontal="center" vertical="center" wrapText="1"/>
      <protection locked="0"/>
    </xf>
    <xf numFmtId="0" fontId="0" fillId="18" borderId="33" xfId="0" applyFill="1" applyBorder="1" applyAlignment="1" applyProtection="1">
      <alignment horizontal="center" vertical="center" wrapText="1"/>
      <protection locked="0"/>
    </xf>
    <xf numFmtId="0" fontId="48" fillId="0" borderId="0" xfId="0" applyFont="1"/>
    <xf numFmtId="0" fontId="40" fillId="0" borderId="0" xfId="0" applyFont="1"/>
    <xf numFmtId="0" fontId="4" fillId="2" borderId="0" xfId="0" applyFont="1" applyFill="1"/>
    <xf numFmtId="0" fontId="38" fillId="18" borderId="29" xfId="0" applyFont="1" applyFill="1" applyBorder="1" applyAlignment="1" applyProtection="1">
      <alignment horizontal="center" vertical="center" wrapText="1"/>
      <protection locked="0"/>
    </xf>
    <xf numFmtId="0" fontId="40" fillId="15" borderId="36" xfId="0" applyFont="1" applyFill="1" applyBorder="1" applyAlignment="1" applyProtection="1">
      <alignment horizontal="center" vertical="center" wrapText="1"/>
      <protection locked="0"/>
    </xf>
    <xf numFmtId="0" fontId="26" fillId="15" borderId="29" xfId="0" applyFont="1" applyFill="1" applyBorder="1" applyAlignment="1" applyProtection="1">
      <alignment horizontal="center" vertical="center" wrapText="1"/>
      <protection locked="0"/>
    </xf>
    <xf numFmtId="0" fontId="42" fillId="19" borderId="29" xfId="0" applyFont="1" applyFill="1" applyBorder="1" applyAlignment="1" applyProtection="1">
      <alignment horizontal="center" vertical="center" wrapText="1"/>
      <protection locked="0"/>
    </xf>
    <xf numFmtId="0" fontId="0" fillId="14" borderId="34" xfId="0" applyFill="1" applyBorder="1" applyAlignment="1" applyProtection="1">
      <alignment horizontal="left" vertical="top"/>
      <protection locked="0"/>
    </xf>
    <xf numFmtId="0" fontId="0" fillId="14" borderId="32" xfId="0" applyFill="1" applyBorder="1" applyAlignment="1" applyProtection="1">
      <alignment horizontal="left" vertical="top"/>
      <protection locked="0"/>
    </xf>
    <xf numFmtId="0" fontId="0" fillId="20" borderId="28" xfId="0" applyFill="1" applyBorder="1" applyAlignment="1" applyProtection="1">
      <alignment horizontal="center" vertical="center" wrapText="1"/>
      <protection locked="0"/>
    </xf>
    <xf numFmtId="0" fontId="0" fillId="20" borderId="0" xfId="0" applyFill="1" applyProtection="1">
      <protection locked="0"/>
    </xf>
    <xf numFmtId="0" fontId="7" fillId="20" borderId="28" xfId="0" applyFont="1" applyFill="1" applyBorder="1" applyAlignment="1" applyProtection="1">
      <alignment horizontal="center" vertical="center" wrapText="1"/>
      <protection locked="0"/>
    </xf>
    <xf numFmtId="0" fontId="7" fillId="20" borderId="32" xfId="0" applyFont="1" applyFill="1" applyBorder="1" applyAlignment="1" applyProtection="1">
      <alignment horizontal="center" vertical="center" wrapText="1"/>
      <protection locked="0"/>
    </xf>
    <xf numFmtId="0" fontId="7" fillId="20" borderId="29" xfId="0" applyFont="1" applyFill="1" applyBorder="1" applyAlignment="1" applyProtection="1">
      <alignment horizontal="center" vertical="center" wrapText="1"/>
      <protection locked="0"/>
    </xf>
    <xf numFmtId="0" fontId="7" fillId="20" borderId="30" xfId="0" applyFont="1" applyFill="1" applyBorder="1" applyAlignment="1" applyProtection="1">
      <alignment horizontal="center" vertical="center" wrapText="1"/>
      <protection locked="0"/>
    </xf>
    <xf numFmtId="0" fontId="28" fillId="2" borderId="0" xfId="0" applyFont="1" applyFill="1" applyAlignment="1" applyProtection="1">
      <alignment horizontal="center" vertical="center" wrapText="1"/>
      <protection locked="0"/>
    </xf>
    <xf numFmtId="0" fontId="7" fillId="20" borderId="31" xfId="0" applyFont="1" applyFill="1" applyBorder="1" applyAlignment="1" applyProtection="1">
      <alignment horizontal="center" vertical="center" wrapText="1"/>
      <protection locked="0"/>
    </xf>
    <xf numFmtId="0" fontId="0" fillId="20" borderId="28" xfId="0" applyFill="1" applyBorder="1" applyAlignment="1" applyProtection="1">
      <alignment horizontal="left" vertical="center" wrapText="1"/>
      <protection locked="0"/>
    </xf>
    <xf numFmtId="0" fontId="0" fillId="20" borderId="28" xfId="0" applyFill="1" applyBorder="1" applyProtection="1">
      <protection locked="0"/>
    </xf>
    <xf numFmtId="0" fontId="0" fillId="0" borderId="28" xfId="0" applyBorder="1" applyProtection="1">
      <protection locked="0"/>
    </xf>
    <xf numFmtId="0" fontId="30" fillId="8" borderId="30" xfId="0" applyFont="1" applyFill="1" applyBorder="1" applyAlignment="1" applyProtection="1">
      <alignment horizontal="left" vertical="center" wrapText="1"/>
      <protection locked="0"/>
    </xf>
    <xf numFmtId="0" fontId="30" fillId="8" borderId="30" xfId="0" applyFont="1" applyFill="1" applyBorder="1" applyAlignment="1" applyProtection="1">
      <alignment horizontal="center" vertical="center" wrapText="1"/>
      <protection locked="0"/>
    </xf>
    <xf numFmtId="0" fontId="28" fillId="8" borderId="30" xfId="0" applyFont="1" applyFill="1" applyBorder="1" applyAlignment="1" applyProtection="1">
      <alignment horizontal="left" vertical="center" wrapText="1"/>
      <protection locked="0"/>
    </xf>
    <xf numFmtId="0" fontId="7" fillId="8" borderId="30" xfId="0" applyFont="1" applyFill="1" applyBorder="1" applyAlignment="1" applyProtection="1">
      <alignment horizontal="left" vertical="center" wrapText="1"/>
      <protection locked="0"/>
    </xf>
    <xf numFmtId="0" fontId="30" fillId="8" borderId="28" xfId="0" applyFont="1" applyFill="1" applyBorder="1" applyAlignment="1" applyProtection="1">
      <alignment horizontal="center" vertical="center" wrapText="1"/>
      <protection locked="0"/>
    </xf>
    <xf numFmtId="0" fontId="28" fillId="8" borderId="28" xfId="0" applyFont="1" applyFill="1" applyBorder="1" applyAlignment="1" applyProtection="1">
      <alignment horizontal="left" vertical="center" wrapText="1"/>
      <protection locked="0"/>
    </xf>
    <xf numFmtId="0" fontId="7" fillId="8" borderId="28" xfId="0" applyFont="1" applyFill="1" applyBorder="1" applyAlignment="1" applyProtection="1">
      <alignment horizontal="left" vertical="center" wrapText="1"/>
      <protection locked="0"/>
    </xf>
    <xf numFmtId="0" fontId="30" fillId="8" borderId="28" xfId="0" applyFont="1" applyFill="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0" fillId="2" borderId="28" xfId="0" applyFill="1" applyBorder="1" applyProtection="1">
      <protection locked="0"/>
    </xf>
    <xf numFmtId="0" fontId="29" fillId="17" borderId="29" xfId="0" applyFont="1" applyFill="1" applyBorder="1" applyAlignment="1" applyProtection="1">
      <alignment horizontal="center" vertical="center" wrapText="1"/>
      <protection locked="0"/>
    </xf>
    <xf numFmtId="0" fontId="29" fillId="4" borderId="29" xfId="0" applyFont="1" applyFill="1" applyBorder="1" applyAlignment="1">
      <alignment horizontal="center" vertical="center" wrapText="1"/>
    </xf>
    <xf numFmtId="0" fontId="34" fillId="17" borderId="29" xfId="0" applyFont="1" applyFill="1" applyBorder="1" applyAlignment="1">
      <alignment horizontal="center" vertical="center" wrapText="1"/>
    </xf>
    <xf numFmtId="0" fontId="0" fillId="18" borderId="29" xfId="0" applyFill="1" applyBorder="1" applyAlignment="1" applyProtection="1">
      <alignment horizontal="center" vertical="center" wrapText="1"/>
      <protection locked="0"/>
    </xf>
    <xf numFmtId="0" fontId="0" fillId="18" borderId="30" xfId="0" applyFill="1" applyBorder="1" applyAlignment="1" applyProtection="1">
      <alignment horizontal="center" vertical="center" wrapText="1"/>
      <protection locked="0"/>
    </xf>
    <xf numFmtId="0" fontId="0" fillId="20" borderId="28" xfId="0" applyFill="1" applyBorder="1" applyAlignment="1" applyProtection="1">
      <alignment vertical="center" wrapText="1"/>
      <protection locked="0"/>
    </xf>
    <xf numFmtId="0" fontId="0" fillId="20" borderId="28" xfId="0" applyFill="1" applyBorder="1" applyAlignment="1" applyProtection="1">
      <alignment horizontal="center" vertical="center"/>
      <protection locked="0"/>
    </xf>
    <xf numFmtId="0" fontId="0" fillId="20" borderId="0" xfId="0" applyFill="1" applyAlignment="1" applyProtection="1">
      <alignment horizontal="center" vertical="center"/>
      <protection locked="0"/>
    </xf>
    <xf numFmtId="0" fontId="37" fillId="6" borderId="34" xfId="0" applyFont="1"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37" fillId="13" borderId="34" xfId="0" applyFont="1" applyFill="1" applyBorder="1" applyAlignment="1" applyProtection="1">
      <alignment horizontal="center" vertical="center"/>
      <protection locked="0"/>
    </xf>
    <xf numFmtId="0" fontId="37" fillId="11" borderId="34" xfId="0" applyFont="1" applyFill="1" applyBorder="1" applyAlignment="1" applyProtection="1">
      <alignment horizontal="center" vertical="center"/>
      <protection locked="0"/>
    </xf>
    <xf numFmtId="0" fontId="0" fillId="2" borderId="28" xfId="0" applyFill="1"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37" fillId="6" borderId="34" xfId="0" applyFont="1" applyFill="1" applyBorder="1" applyAlignment="1" applyProtection="1">
      <alignment horizontal="left" vertical="center" wrapText="1"/>
      <protection locked="0"/>
    </xf>
    <xf numFmtId="0" fontId="37" fillId="13" borderId="34" xfId="0" applyFont="1" applyFill="1" applyBorder="1" applyAlignment="1" applyProtection="1">
      <alignment horizontal="left" vertical="center" wrapText="1"/>
      <protection locked="0"/>
    </xf>
    <xf numFmtId="0" fontId="37" fillId="11" borderId="34" xfId="0" applyFont="1" applyFill="1" applyBorder="1" applyAlignment="1" applyProtection="1">
      <alignment horizontal="left" vertical="center" wrapText="1"/>
      <protection locked="0"/>
    </xf>
    <xf numFmtId="0" fontId="38" fillId="21" borderId="29" xfId="0" applyFont="1" applyFill="1" applyBorder="1" applyAlignment="1" applyProtection="1">
      <alignment horizontal="center" vertical="center" wrapText="1"/>
      <protection locked="0"/>
    </xf>
    <xf numFmtId="0" fontId="0" fillId="21" borderId="41" xfId="0" applyFill="1" applyBorder="1" applyProtection="1">
      <protection locked="0"/>
    </xf>
    <xf numFmtId="0" fontId="0" fillId="21" borderId="28" xfId="0" applyFill="1" applyBorder="1" applyProtection="1">
      <protection locked="0"/>
    </xf>
    <xf numFmtId="0" fontId="0" fillId="21" borderId="0" xfId="0" applyFill="1" applyProtection="1">
      <protection locked="0"/>
    </xf>
    <xf numFmtId="0" fontId="0" fillId="2" borderId="0" xfId="2" applyFont="1" applyFill="1" applyAlignment="1">
      <alignment horizontal="left" indent="1"/>
    </xf>
    <xf numFmtId="0" fontId="4" fillId="0" borderId="0" xfId="0" applyFont="1"/>
    <xf numFmtId="0" fontId="49" fillId="0" borderId="0" xfId="0" applyFont="1" applyAlignment="1">
      <alignment horizontal="left" vertical="center"/>
    </xf>
    <xf numFmtId="0" fontId="4" fillId="0" borderId="0" xfId="0" applyFont="1" applyAlignment="1">
      <alignment horizontal="left" vertical="center" indent="1"/>
    </xf>
    <xf numFmtId="0" fontId="51" fillId="0" borderId="12" xfId="0" applyFont="1" applyBorder="1" applyAlignment="1">
      <alignment horizontal="left" wrapText="1"/>
    </xf>
    <xf numFmtId="0" fontId="27" fillId="0" borderId="0" xfId="0" applyFont="1" applyAlignment="1">
      <alignment horizontal="center"/>
    </xf>
    <xf numFmtId="0" fontId="4" fillId="2" borderId="0" xfId="2" applyFont="1" applyFill="1" applyAlignment="1">
      <alignment horizontal="left" wrapText="1"/>
    </xf>
    <xf numFmtId="0" fontId="4" fillId="2" borderId="15" xfId="2" applyFont="1" applyFill="1" applyBorder="1" applyAlignment="1">
      <alignment horizontal="left" wrapText="1"/>
    </xf>
    <xf numFmtId="0" fontId="0" fillId="2" borderId="0" xfId="0" applyFill="1" applyAlignment="1">
      <alignment horizontal="left" wrapText="1"/>
    </xf>
    <xf numFmtId="0" fontId="0" fillId="2" borderId="0" xfId="2" applyFont="1" applyFill="1" applyAlignment="1">
      <alignment horizontal="left" vertical="center" wrapText="1"/>
    </xf>
    <xf numFmtId="0" fontId="0" fillId="2" borderId="15" xfId="2" applyFont="1" applyFill="1" applyBorder="1" applyAlignment="1">
      <alignment horizontal="left" vertical="center" wrapText="1"/>
    </xf>
    <xf numFmtId="0" fontId="4" fillId="2" borderId="0" xfId="2" applyFont="1" applyFill="1" applyAlignment="1">
      <alignment horizontal="left" vertical="center" wrapText="1"/>
    </xf>
    <xf numFmtId="0" fontId="4" fillId="2" borderId="15" xfId="2" applyFont="1" applyFill="1" applyBorder="1" applyAlignment="1">
      <alignment horizontal="left" vertical="center" wrapText="1"/>
    </xf>
    <xf numFmtId="0" fontId="2" fillId="2" borderId="0" xfId="0" applyFont="1" applyFill="1" applyAlignment="1">
      <alignment wrapText="1"/>
    </xf>
    <xf numFmtId="0" fontId="2" fillId="2" borderId="0" xfId="0" applyFont="1" applyFill="1"/>
    <xf numFmtId="0" fontId="14" fillId="0" borderId="1" xfId="0" applyFont="1" applyBorder="1" applyAlignment="1">
      <alignment horizontal="center" vertical="center"/>
    </xf>
    <xf numFmtId="0" fontId="16"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xf>
    <xf numFmtId="0" fontId="40" fillId="15" borderId="37" xfId="0" applyFont="1" applyFill="1" applyBorder="1" applyAlignment="1" applyProtection="1">
      <alignment horizontal="center" vertical="center"/>
      <protection locked="0"/>
    </xf>
    <xf numFmtId="0" fontId="40" fillId="15" borderId="36" xfId="0" applyFont="1" applyFill="1" applyBorder="1" applyAlignment="1" applyProtection="1">
      <alignment horizontal="center" vertical="center"/>
      <protection locked="0"/>
    </xf>
    <xf numFmtId="0" fontId="37" fillId="14" borderId="31" xfId="0" applyFont="1" applyFill="1" applyBorder="1" applyAlignment="1" applyProtection="1">
      <alignment horizontal="left" vertical="center" wrapText="1"/>
      <protection locked="0"/>
    </xf>
    <xf numFmtId="0" fontId="36" fillId="14" borderId="34" xfId="0" applyFont="1" applyFill="1" applyBorder="1" applyAlignment="1" applyProtection="1">
      <alignment horizontal="left" vertical="center" wrapText="1"/>
      <protection locked="0"/>
    </xf>
    <xf numFmtId="0" fontId="30" fillId="8" borderId="29" xfId="0" applyFont="1" applyFill="1" applyBorder="1" applyAlignment="1" applyProtection="1">
      <alignment horizontal="left" vertical="center" wrapText="1"/>
      <protection locked="0"/>
    </xf>
    <xf numFmtId="0" fontId="30" fillId="8" borderId="27" xfId="0" applyFont="1" applyFill="1" applyBorder="1" applyAlignment="1" applyProtection="1">
      <alignment horizontal="left" vertical="center" wrapText="1"/>
      <protection locked="0"/>
    </xf>
    <xf numFmtId="0" fontId="30" fillId="8" borderId="30" xfId="0" applyFont="1" applyFill="1" applyBorder="1" applyAlignment="1" applyProtection="1">
      <alignment horizontal="left" vertical="center" wrapText="1"/>
      <protection locked="0"/>
    </xf>
    <xf numFmtId="0" fontId="30" fillId="8" borderId="29" xfId="0" applyFont="1" applyFill="1" applyBorder="1" applyAlignment="1" applyProtection="1">
      <alignment horizontal="center" vertical="center" wrapText="1"/>
      <protection locked="0"/>
    </xf>
    <xf numFmtId="0" fontId="30" fillId="8" borderId="27" xfId="0" applyFont="1" applyFill="1" applyBorder="1" applyAlignment="1" applyProtection="1">
      <alignment horizontal="center" vertical="center" wrapText="1"/>
      <protection locked="0"/>
    </xf>
    <xf numFmtId="0" fontId="30" fillId="8" borderId="30" xfId="0" applyFont="1" applyFill="1" applyBorder="1" applyAlignment="1" applyProtection="1">
      <alignment horizontal="center" vertical="center" wrapText="1"/>
      <protection locked="0"/>
    </xf>
    <xf numFmtId="0" fontId="28" fillId="8" borderId="29" xfId="0" applyFont="1" applyFill="1" applyBorder="1" applyAlignment="1" applyProtection="1">
      <alignment horizontal="left" vertical="center" wrapText="1"/>
      <protection locked="0"/>
    </xf>
    <xf numFmtId="0" fontId="28" fillId="8" borderId="27" xfId="0" applyFont="1" applyFill="1" applyBorder="1" applyAlignment="1" applyProtection="1">
      <alignment horizontal="left" vertical="center" wrapText="1"/>
      <protection locked="0"/>
    </xf>
    <xf numFmtId="0" fontId="28" fillId="8" borderId="30" xfId="0" applyFont="1" applyFill="1" applyBorder="1" applyAlignment="1" applyProtection="1">
      <alignment horizontal="left" vertical="center" wrapText="1"/>
      <protection locked="0"/>
    </xf>
    <xf numFmtId="0" fontId="7" fillId="8" borderId="29" xfId="0" applyFont="1" applyFill="1" applyBorder="1" applyAlignment="1" applyProtection="1">
      <alignment horizontal="left" vertical="center" wrapText="1"/>
      <protection locked="0"/>
    </xf>
    <xf numFmtId="0" fontId="7" fillId="8" borderId="27" xfId="0" applyFont="1" applyFill="1" applyBorder="1" applyAlignment="1" applyProtection="1">
      <alignment horizontal="left" vertical="center" wrapText="1"/>
      <protection locked="0"/>
    </xf>
    <xf numFmtId="0" fontId="7" fillId="8" borderId="30" xfId="0" applyFont="1" applyFill="1" applyBorder="1" applyAlignment="1" applyProtection="1">
      <alignment horizontal="left" vertical="center" wrapText="1"/>
      <protection locked="0"/>
    </xf>
    <xf numFmtId="0" fontId="0" fillId="8" borderId="27" xfId="0" applyFill="1" applyBorder="1" applyAlignment="1" applyProtection="1">
      <alignment horizontal="left" vertical="center" wrapText="1"/>
      <protection locked="0"/>
    </xf>
    <xf numFmtId="0" fontId="0" fillId="8" borderId="30" xfId="0" applyFill="1" applyBorder="1" applyAlignment="1" applyProtection="1">
      <alignment horizontal="left" vertical="center" wrapText="1"/>
      <protection locked="0"/>
    </xf>
    <xf numFmtId="0" fontId="31" fillId="14" borderId="29" xfId="0" applyFont="1" applyFill="1" applyBorder="1" applyAlignment="1" applyProtection="1">
      <alignment horizontal="center" vertical="center"/>
      <protection locked="0"/>
    </xf>
    <xf numFmtId="0" fontId="31" fillId="14" borderId="27" xfId="0" applyFont="1" applyFill="1" applyBorder="1" applyAlignment="1" applyProtection="1">
      <alignment horizontal="center" vertical="center"/>
      <protection locked="0"/>
    </xf>
    <xf numFmtId="0" fontId="31" fillId="14" borderId="30" xfId="0" applyFont="1" applyFill="1" applyBorder="1" applyAlignment="1" applyProtection="1">
      <alignment horizontal="center" vertical="center"/>
      <protection locked="0"/>
    </xf>
    <xf numFmtId="0" fontId="31" fillId="6" borderId="29" xfId="0" applyFont="1" applyFill="1" applyBorder="1" applyAlignment="1" applyProtection="1">
      <alignment horizontal="center" vertical="center"/>
      <protection locked="0"/>
    </xf>
    <xf numFmtId="0" fontId="31" fillId="6" borderId="27" xfId="0" applyFont="1" applyFill="1" applyBorder="1" applyAlignment="1" applyProtection="1">
      <alignment horizontal="center" vertical="center"/>
      <protection locked="0"/>
    </xf>
    <xf numFmtId="0" fontId="31" fillId="6" borderId="30" xfId="0" applyFont="1" applyFill="1" applyBorder="1" applyAlignment="1" applyProtection="1">
      <alignment horizontal="center" vertical="center"/>
      <protection locked="0"/>
    </xf>
    <xf numFmtId="0" fontId="31" fillId="11" borderId="29" xfId="0" applyFont="1" applyFill="1" applyBorder="1" applyAlignment="1" applyProtection="1">
      <alignment horizontal="center" vertical="center"/>
      <protection locked="0"/>
    </xf>
    <xf numFmtId="0" fontId="31" fillId="11" borderId="27" xfId="0" applyFont="1" applyFill="1" applyBorder="1" applyAlignment="1" applyProtection="1">
      <alignment horizontal="center" vertical="center"/>
      <protection locked="0"/>
    </xf>
    <xf numFmtId="0" fontId="31" fillId="11" borderId="30" xfId="0" applyFont="1" applyFill="1" applyBorder="1" applyAlignment="1" applyProtection="1">
      <alignment horizontal="center" vertical="center"/>
      <protection locked="0"/>
    </xf>
    <xf numFmtId="0" fontId="37" fillId="11" borderId="31" xfId="0" applyFont="1" applyFill="1" applyBorder="1" applyAlignment="1" applyProtection="1">
      <alignment horizontal="left" vertical="center" wrapText="1" indent="5"/>
      <protection locked="0"/>
    </xf>
    <xf numFmtId="0" fontId="37" fillId="11" borderId="34" xfId="0" applyFont="1" applyFill="1" applyBorder="1" applyAlignment="1" applyProtection="1">
      <alignment horizontal="left" vertical="center" wrapText="1" indent="5"/>
      <protection locked="0"/>
    </xf>
    <xf numFmtId="0" fontId="31" fillId="13" borderId="29" xfId="0" applyFont="1" applyFill="1" applyBorder="1" applyAlignment="1" applyProtection="1">
      <alignment horizontal="center" vertical="center"/>
      <protection locked="0"/>
    </xf>
    <xf numFmtId="0" fontId="31" fillId="13" borderId="27" xfId="0" applyFont="1" applyFill="1" applyBorder="1" applyAlignment="1" applyProtection="1">
      <alignment horizontal="center" vertical="center"/>
      <protection locked="0"/>
    </xf>
    <xf numFmtId="0" fontId="31" fillId="13" borderId="30" xfId="0" applyFont="1" applyFill="1" applyBorder="1" applyAlignment="1" applyProtection="1">
      <alignment horizontal="center" vertical="center"/>
      <protection locked="0"/>
    </xf>
    <xf numFmtId="0" fontId="0" fillId="18" borderId="29" xfId="0" applyFill="1" applyBorder="1" applyAlignment="1" applyProtection="1">
      <alignment horizontal="center" vertical="center" wrapText="1"/>
      <protection locked="0"/>
    </xf>
    <xf numFmtId="0" fontId="0" fillId="18" borderId="30" xfId="0" applyFill="1" applyBorder="1" applyAlignment="1" applyProtection="1">
      <alignment horizontal="center" vertical="center" wrapText="1"/>
      <protection locked="0"/>
    </xf>
    <xf numFmtId="0" fontId="31" fillId="14" borderId="36" xfId="0" applyFont="1" applyFill="1" applyBorder="1" applyAlignment="1" applyProtection="1">
      <alignment horizontal="center" vertical="center"/>
      <protection locked="0"/>
    </xf>
    <xf numFmtId="0" fontId="31" fillId="14" borderId="19" xfId="0" applyFont="1" applyFill="1" applyBorder="1" applyAlignment="1" applyProtection="1">
      <alignment horizontal="center" vertical="center"/>
      <protection locked="0"/>
    </xf>
    <xf numFmtId="0" fontId="30" fillId="8" borderId="36" xfId="0" applyFont="1" applyFill="1" applyBorder="1" applyAlignment="1" applyProtection="1">
      <alignment horizontal="left" vertical="center" wrapText="1"/>
      <protection locked="0"/>
    </xf>
    <xf numFmtId="0" fontId="30" fillId="8" borderId="19" xfId="0" applyFont="1" applyFill="1" applyBorder="1" applyAlignment="1" applyProtection="1">
      <alignment horizontal="left" vertical="center" wrapText="1"/>
      <protection locked="0"/>
    </xf>
    <xf numFmtId="0" fontId="7" fillId="18" borderId="29" xfId="0" applyFont="1" applyFill="1" applyBorder="1" applyAlignment="1" applyProtection="1">
      <alignment horizontal="center" vertical="center" wrapText="1"/>
      <protection locked="0"/>
    </xf>
    <xf numFmtId="0" fontId="7" fillId="18" borderId="30" xfId="0" applyFont="1" applyFill="1" applyBorder="1" applyAlignment="1" applyProtection="1">
      <alignment horizontal="center" vertical="center" wrapText="1"/>
      <protection locked="0"/>
    </xf>
    <xf numFmtId="0" fontId="7" fillId="18" borderId="27" xfId="0" applyFont="1" applyFill="1" applyBorder="1" applyAlignment="1" applyProtection="1">
      <alignment horizontal="center" vertical="center" wrapText="1"/>
      <protection locked="0"/>
    </xf>
    <xf numFmtId="0" fontId="0" fillId="18" borderId="27" xfId="0" applyFill="1" applyBorder="1" applyAlignment="1" applyProtection="1">
      <alignment horizontal="center" vertical="center" wrapText="1"/>
      <protection locked="0"/>
    </xf>
    <xf numFmtId="0" fontId="31" fillId="14" borderId="35" xfId="0" applyFont="1" applyFill="1" applyBorder="1" applyAlignment="1" applyProtection="1">
      <alignment horizontal="center" vertical="center"/>
      <protection locked="0"/>
    </xf>
    <xf numFmtId="0" fontId="31" fillId="14" borderId="0" xfId="0" applyFont="1" applyFill="1" applyAlignment="1" applyProtection="1">
      <alignment horizontal="center" vertical="center"/>
      <protection locked="0"/>
    </xf>
    <xf numFmtId="0" fontId="37" fillId="6" borderId="31" xfId="0" applyFont="1" applyFill="1" applyBorder="1" applyAlignment="1" applyProtection="1">
      <alignment horizontal="left" vertical="center" wrapText="1" indent="5"/>
      <protection locked="0"/>
    </xf>
    <xf numFmtId="0" fontId="37" fillId="6" borderId="34" xfId="0" applyFont="1" applyFill="1" applyBorder="1" applyAlignment="1" applyProtection="1">
      <alignment horizontal="left" vertical="center" wrapText="1" indent="5"/>
      <protection locked="0"/>
    </xf>
    <xf numFmtId="0" fontId="37" fillId="13" borderId="31" xfId="0" applyFont="1" applyFill="1" applyBorder="1" applyAlignment="1" applyProtection="1">
      <alignment horizontal="left" vertical="center" wrapText="1" indent="5"/>
      <protection locked="0"/>
    </xf>
    <xf numFmtId="0" fontId="37" fillId="13" borderId="34" xfId="0" applyFont="1" applyFill="1" applyBorder="1" applyAlignment="1" applyProtection="1">
      <alignment horizontal="left" vertical="center" wrapText="1" indent="5"/>
      <protection locked="0"/>
    </xf>
    <xf numFmtId="0" fontId="23" fillId="4" borderId="29" xfId="0" applyFont="1" applyFill="1" applyBorder="1" applyAlignment="1" applyProtection="1">
      <alignment horizontal="center" vertical="top" wrapText="1"/>
      <protection locked="0"/>
    </xf>
    <xf numFmtId="0" fontId="23" fillId="4" borderId="30" xfId="0" applyFont="1" applyFill="1" applyBorder="1" applyAlignment="1" applyProtection="1">
      <alignment horizontal="center" vertical="top" wrapText="1"/>
      <protection locked="0"/>
    </xf>
    <xf numFmtId="0" fontId="23" fillId="18" borderId="29" xfId="0" applyFont="1" applyFill="1" applyBorder="1" applyAlignment="1" applyProtection="1">
      <alignment horizontal="center" vertical="top" wrapText="1"/>
      <protection locked="0"/>
    </xf>
    <xf numFmtId="0" fontId="23" fillId="18" borderId="30" xfId="0" applyFont="1" applyFill="1" applyBorder="1" applyAlignment="1" applyProtection="1">
      <alignment horizontal="center" vertical="top" wrapText="1"/>
      <protection locked="0"/>
    </xf>
    <xf numFmtId="0" fontId="22" fillId="12" borderId="29" xfId="0" applyFont="1" applyFill="1" applyBorder="1" applyAlignment="1">
      <alignment horizontal="center" vertical="center" wrapText="1"/>
    </xf>
    <xf numFmtId="0" fontId="22" fillId="12" borderId="30" xfId="0" applyFont="1" applyFill="1" applyBorder="1" applyAlignment="1">
      <alignment horizontal="center" vertical="center" wrapText="1"/>
    </xf>
    <xf numFmtId="0" fontId="1" fillId="18" borderId="29" xfId="0" applyFont="1" applyFill="1" applyBorder="1" applyAlignment="1" applyProtection="1">
      <alignment horizontal="center" vertical="center" wrapText="1"/>
      <protection locked="0"/>
    </xf>
    <xf numFmtId="0" fontId="1" fillId="18" borderId="30" xfId="0" applyFont="1" applyFill="1" applyBorder="1" applyAlignment="1" applyProtection="1">
      <alignment horizontal="center" vertical="center" wrapText="1"/>
      <protection locked="0"/>
    </xf>
    <xf numFmtId="0" fontId="1" fillId="4" borderId="29" xfId="0" applyFont="1" applyFill="1" applyBorder="1" applyAlignment="1" applyProtection="1">
      <alignment horizontal="center" vertical="center" wrapText="1"/>
      <protection locked="0"/>
    </xf>
    <xf numFmtId="0" fontId="1" fillId="4" borderId="30" xfId="0" applyFont="1" applyFill="1" applyBorder="1" applyAlignment="1" applyProtection="1">
      <alignment horizontal="center" vertical="center" wrapText="1"/>
      <protection locked="0"/>
    </xf>
    <xf numFmtId="0" fontId="1" fillId="4" borderId="37" xfId="0" applyFont="1" applyFill="1" applyBorder="1" applyAlignment="1" applyProtection="1">
      <alignment horizontal="center" vertical="center" wrapText="1"/>
      <protection locked="0"/>
    </xf>
    <xf numFmtId="0" fontId="1" fillId="4" borderId="33" xfId="0" applyFont="1" applyFill="1" applyBorder="1" applyAlignment="1" applyProtection="1">
      <alignment horizontal="center" vertical="center" wrapText="1"/>
      <protection locked="0"/>
    </xf>
    <xf numFmtId="0" fontId="23" fillId="12" borderId="29" xfId="0" applyFont="1" applyFill="1" applyBorder="1" applyAlignment="1">
      <alignment horizontal="center" vertical="center" wrapText="1"/>
    </xf>
    <xf numFmtId="0" fontId="23" fillId="12" borderId="30" xfId="0" applyFont="1" applyFill="1" applyBorder="1" applyAlignment="1">
      <alignment horizontal="center" vertical="center" wrapText="1"/>
    </xf>
    <xf numFmtId="0" fontId="1" fillId="12" borderId="29" xfId="0" applyFont="1" applyFill="1" applyBorder="1" applyAlignment="1">
      <alignment horizontal="center" vertical="center" wrapText="1"/>
    </xf>
    <xf numFmtId="0" fontId="1" fillId="12" borderId="30" xfId="0" applyFont="1" applyFill="1" applyBorder="1" applyAlignment="1">
      <alignment horizontal="center" vertical="center" wrapText="1"/>
    </xf>
    <xf numFmtId="0" fontId="23" fillId="5" borderId="29" xfId="0" applyFont="1" applyFill="1" applyBorder="1" applyAlignment="1" applyProtection="1">
      <alignment horizontal="center" vertical="top" wrapText="1"/>
      <protection locked="0"/>
    </xf>
    <xf numFmtId="0" fontId="23" fillId="5" borderId="30" xfId="0" applyFont="1" applyFill="1" applyBorder="1" applyAlignment="1" applyProtection="1">
      <alignment horizontal="center" vertical="top" wrapText="1"/>
      <protection locked="0"/>
    </xf>
    <xf numFmtId="0" fontId="22" fillId="12" borderId="27" xfId="0" applyFont="1" applyFill="1" applyBorder="1" applyAlignment="1">
      <alignment horizontal="center" vertical="center" wrapText="1"/>
    </xf>
    <xf numFmtId="0" fontId="23" fillId="4" borderId="27" xfId="0" applyFont="1" applyFill="1" applyBorder="1" applyAlignment="1" applyProtection="1">
      <alignment horizontal="center" vertical="top" wrapText="1"/>
      <protection locked="0"/>
    </xf>
    <xf numFmtId="0" fontId="23" fillId="18" borderId="37" xfId="0" applyFont="1" applyFill="1" applyBorder="1" applyAlignment="1" applyProtection="1">
      <alignment horizontal="center" vertical="top" wrapText="1"/>
      <protection locked="0"/>
    </xf>
    <xf numFmtId="0" fontId="23" fillId="18" borderId="24" xfId="0" applyFont="1" applyFill="1" applyBorder="1" applyAlignment="1" applyProtection="1">
      <alignment horizontal="center" vertical="top" wrapText="1"/>
      <protection locked="0"/>
    </xf>
    <xf numFmtId="0" fontId="23" fillId="18" borderId="33" xfId="0" applyFont="1" applyFill="1" applyBorder="1" applyAlignment="1" applyProtection="1">
      <alignment horizontal="center" vertical="top" wrapText="1"/>
      <protection locked="0"/>
    </xf>
    <xf numFmtId="0" fontId="1" fillId="18" borderId="27" xfId="0" applyFont="1" applyFill="1" applyBorder="1" applyAlignment="1" applyProtection="1">
      <alignment horizontal="center" vertical="center" wrapText="1"/>
      <protection locked="0"/>
    </xf>
    <xf numFmtId="0" fontId="1" fillId="4" borderId="27" xfId="0" applyFont="1" applyFill="1" applyBorder="1" applyAlignment="1" applyProtection="1">
      <alignment horizontal="center" vertical="center" wrapText="1"/>
      <protection locked="0"/>
    </xf>
    <xf numFmtId="0" fontId="1" fillId="4" borderId="36" xfId="0" applyFont="1" applyFill="1" applyBorder="1" applyAlignment="1" applyProtection="1">
      <alignment horizontal="center" vertical="center" wrapText="1"/>
      <protection locked="0"/>
    </xf>
    <xf numFmtId="0" fontId="1" fillId="4" borderId="19" xfId="0" applyFont="1" applyFill="1" applyBorder="1" applyAlignment="1" applyProtection="1">
      <alignment horizontal="center" vertical="center" wrapText="1"/>
      <protection locked="0"/>
    </xf>
    <xf numFmtId="0" fontId="1" fillId="4" borderId="48" xfId="0" applyFont="1" applyFill="1" applyBorder="1" applyAlignment="1" applyProtection="1">
      <alignment horizontal="center" vertical="center" wrapText="1"/>
      <protection locked="0"/>
    </xf>
    <xf numFmtId="0" fontId="23" fillId="12" borderId="27" xfId="0" applyFont="1" applyFill="1" applyBorder="1" applyAlignment="1">
      <alignment horizontal="center" vertical="center" wrapText="1"/>
    </xf>
    <xf numFmtId="0" fontId="1" fillId="12" borderId="27" xfId="0" applyFont="1" applyFill="1" applyBorder="1" applyAlignment="1">
      <alignment horizontal="center" vertical="center" wrapText="1"/>
    </xf>
    <xf numFmtId="0" fontId="1" fillId="5" borderId="29" xfId="0" applyFont="1" applyFill="1" applyBorder="1" applyAlignment="1" applyProtection="1">
      <alignment horizontal="center" vertical="center" wrapText="1"/>
      <protection locked="0"/>
    </xf>
    <xf numFmtId="0" fontId="1" fillId="5" borderId="30" xfId="0" applyFont="1" applyFill="1" applyBorder="1" applyAlignment="1" applyProtection="1">
      <alignment horizontal="center" vertical="center" wrapText="1"/>
      <protection locked="0"/>
    </xf>
    <xf numFmtId="0" fontId="23" fillId="5" borderId="27" xfId="0" applyFont="1" applyFill="1" applyBorder="1" applyAlignment="1" applyProtection="1">
      <alignment horizontal="center" vertical="top" wrapText="1"/>
      <protection locked="0"/>
    </xf>
    <xf numFmtId="0" fontId="23" fillId="18" borderId="27" xfId="0" applyFont="1" applyFill="1" applyBorder="1" applyAlignment="1" applyProtection="1">
      <alignment horizontal="center" vertical="top" wrapText="1"/>
      <protection locked="0"/>
    </xf>
    <xf numFmtId="0" fontId="1" fillId="5" borderId="27" xfId="0" applyFont="1" applyFill="1" applyBorder="1" applyAlignment="1" applyProtection="1">
      <alignment horizontal="center" vertical="center" wrapText="1"/>
      <protection locked="0"/>
    </xf>
    <xf numFmtId="0" fontId="22" fillId="12" borderId="25" xfId="0" applyFont="1" applyFill="1" applyBorder="1" applyAlignment="1">
      <alignment horizontal="center" vertical="center" wrapText="1"/>
    </xf>
    <xf numFmtId="0" fontId="22" fillId="12" borderId="44" xfId="0" applyFont="1" applyFill="1" applyBorder="1" applyAlignment="1">
      <alignment horizontal="center" vertical="center" wrapText="1"/>
    </xf>
    <xf numFmtId="0" fontId="1" fillId="4" borderId="29" xfId="0" applyFont="1" applyFill="1" applyBorder="1" applyAlignment="1" applyProtection="1">
      <alignment horizontal="center" vertical="top" wrapText="1"/>
      <protection locked="0"/>
    </xf>
    <xf numFmtId="0" fontId="1" fillId="4" borderId="27" xfId="0" applyFont="1" applyFill="1" applyBorder="1" applyAlignment="1" applyProtection="1">
      <alignment horizontal="center" vertical="top" wrapText="1"/>
      <protection locked="0"/>
    </xf>
    <xf numFmtId="0" fontId="1" fillId="4" borderId="30" xfId="0" applyFont="1" applyFill="1" applyBorder="1" applyAlignment="1" applyProtection="1">
      <alignment horizontal="center" vertical="top" wrapText="1"/>
      <protection locked="0"/>
    </xf>
    <xf numFmtId="0" fontId="1" fillId="18" borderId="29" xfId="0" applyFont="1" applyFill="1" applyBorder="1" applyAlignment="1" applyProtection="1">
      <alignment horizontal="center" vertical="top" wrapText="1"/>
      <protection locked="0"/>
    </xf>
    <xf numFmtId="0" fontId="1" fillId="18" borderId="27" xfId="0" applyFont="1" applyFill="1" applyBorder="1" applyAlignment="1" applyProtection="1">
      <alignment horizontal="center" vertical="top" wrapText="1"/>
      <protection locked="0"/>
    </xf>
    <xf numFmtId="0" fontId="1" fillId="18" borderId="30" xfId="0" applyFont="1" applyFill="1" applyBorder="1" applyAlignment="1" applyProtection="1">
      <alignment horizontal="center" vertical="top" wrapText="1"/>
      <protection locked="0"/>
    </xf>
    <xf numFmtId="0" fontId="22" fillId="12" borderId="47" xfId="0" applyFont="1" applyFill="1" applyBorder="1" applyAlignment="1">
      <alignment horizontal="center" vertical="center" wrapText="1"/>
    </xf>
    <xf numFmtId="0" fontId="23" fillId="12" borderId="20" xfId="0" applyFont="1" applyFill="1" applyBorder="1" applyAlignment="1">
      <alignment horizontal="center" vertical="center" wrapText="1"/>
    </xf>
    <xf numFmtId="0" fontId="23" fillId="12" borderId="42" xfId="0" applyFont="1" applyFill="1" applyBorder="1" applyAlignment="1">
      <alignment horizontal="center" vertical="center" wrapText="1"/>
    </xf>
    <xf numFmtId="0" fontId="1" fillId="5" borderId="22" xfId="0" applyFont="1" applyFill="1" applyBorder="1" applyAlignment="1" applyProtection="1">
      <alignment horizontal="center" vertical="center" wrapText="1"/>
      <protection locked="0"/>
    </xf>
    <xf numFmtId="0" fontId="1" fillId="5" borderId="43" xfId="0" applyFont="1" applyFill="1" applyBorder="1" applyAlignment="1" applyProtection="1">
      <alignment horizontal="center" vertical="center" wrapText="1"/>
      <protection locked="0"/>
    </xf>
    <xf numFmtId="0" fontId="1" fillId="12" borderId="22" xfId="0" applyFont="1" applyFill="1" applyBorder="1" applyAlignment="1">
      <alignment horizontal="center" vertical="center" wrapText="1"/>
    </xf>
    <xf numFmtId="0" fontId="1" fillId="12" borderId="43"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 fillId="5" borderId="46" xfId="0" applyFont="1" applyFill="1" applyBorder="1" applyAlignment="1" applyProtection="1">
      <alignment horizontal="center" vertical="center" wrapText="1"/>
      <protection locked="0"/>
    </xf>
    <xf numFmtId="0" fontId="1" fillId="12" borderId="46" xfId="0" applyFont="1" applyFill="1" applyBorder="1" applyAlignment="1">
      <alignment horizontal="center" vertical="center" wrapText="1"/>
    </xf>
    <xf numFmtId="0" fontId="1" fillId="4" borderId="46" xfId="0" applyFont="1" applyFill="1" applyBorder="1" applyAlignment="1" applyProtection="1">
      <alignment horizontal="center" vertical="center" wrapText="1"/>
      <protection locked="0"/>
    </xf>
    <xf numFmtId="0" fontId="1" fillId="4" borderId="22" xfId="0" applyFont="1" applyFill="1" applyBorder="1" applyAlignment="1" applyProtection="1">
      <alignment horizontal="center" vertical="center" wrapText="1"/>
      <protection locked="0"/>
    </xf>
    <xf numFmtId="0" fontId="1" fillId="4" borderId="43" xfId="0" applyFont="1" applyFill="1" applyBorder="1" applyAlignment="1" applyProtection="1">
      <alignment horizontal="center" vertical="center" wrapText="1"/>
      <protection locked="0"/>
    </xf>
    <xf numFmtId="0" fontId="22" fillId="4" borderId="29" xfId="0" applyFont="1" applyFill="1" applyBorder="1" applyAlignment="1" applyProtection="1">
      <alignment horizontal="center" vertical="center" wrapText="1"/>
      <protection locked="0"/>
    </xf>
    <xf numFmtId="0" fontId="22" fillId="4" borderId="27" xfId="0" applyFont="1" applyFill="1" applyBorder="1" applyAlignment="1" applyProtection="1">
      <alignment horizontal="center" vertical="center" wrapText="1"/>
      <protection locked="0"/>
    </xf>
    <xf numFmtId="0" fontId="22" fillId="18" borderId="29" xfId="0" applyFont="1" applyFill="1" applyBorder="1" applyAlignment="1" applyProtection="1">
      <alignment horizontal="center" vertical="center" wrapText="1"/>
      <protection locked="0"/>
    </xf>
    <xf numFmtId="0" fontId="22" fillId="18" borderId="27" xfId="0" applyFont="1" applyFill="1" applyBorder="1" applyAlignment="1" applyProtection="1">
      <alignment horizontal="center" vertical="center" wrapText="1"/>
      <protection locked="0"/>
    </xf>
    <xf numFmtId="0" fontId="23" fillId="4" borderId="37" xfId="0" applyFont="1" applyFill="1" applyBorder="1" applyAlignment="1" applyProtection="1">
      <alignment horizontal="center" vertical="top" wrapText="1"/>
      <protection locked="0"/>
    </xf>
    <xf numFmtId="0" fontId="23" fillId="4" borderId="24" xfId="0" applyFont="1" applyFill="1" applyBorder="1" applyAlignment="1" applyProtection="1">
      <alignment horizontal="center" vertical="top" wrapText="1"/>
      <protection locked="0"/>
    </xf>
    <xf numFmtId="0" fontId="47" fillId="5" borderId="29" xfId="0" applyFont="1" applyFill="1" applyBorder="1" applyAlignment="1" applyProtection="1">
      <alignment horizontal="center" vertical="center" wrapText="1"/>
      <protection locked="0"/>
    </xf>
    <xf numFmtId="0" fontId="47" fillId="5" borderId="30" xfId="0" applyFont="1" applyFill="1" applyBorder="1" applyAlignment="1" applyProtection="1">
      <alignment horizontal="center" vertical="center" wrapText="1"/>
      <protection locked="0"/>
    </xf>
    <xf numFmtId="0" fontId="10" fillId="0" borderId="0" xfId="0" applyFont="1" applyAlignment="1">
      <alignment wrapText="1"/>
    </xf>
    <xf numFmtId="0" fontId="10" fillId="0" borderId="0" xfId="0" applyFont="1" applyAlignment="1">
      <alignment horizontal="center" vertical="center" wrapText="1"/>
    </xf>
    <xf numFmtId="0" fontId="11" fillId="0" borderId="0" xfId="1" applyFont="1" applyFill="1" applyBorder="1" applyAlignment="1">
      <alignment horizontal="center" vertical="center"/>
    </xf>
    <xf numFmtId="0" fontId="25" fillId="8" borderId="5" xfId="0" applyFont="1" applyFill="1" applyBorder="1" applyAlignment="1">
      <alignment vertical="top" wrapText="1"/>
    </xf>
    <xf numFmtId="0" fontId="10" fillId="8" borderId="6" xfId="0" applyFont="1" applyFill="1" applyBorder="1" applyAlignment="1">
      <alignment vertical="top" wrapText="1"/>
    </xf>
    <xf numFmtId="0" fontId="10" fillId="8" borderId="7" xfId="0" applyFont="1" applyFill="1" applyBorder="1" applyAlignment="1">
      <alignment vertical="top" wrapText="1"/>
    </xf>
    <xf numFmtId="0" fontId="10" fillId="8" borderId="8" xfId="0" applyFont="1" applyFill="1" applyBorder="1" applyAlignment="1">
      <alignment vertical="top" wrapText="1"/>
    </xf>
    <xf numFmtId="0" fontId="10" fillId="8" borderId="9" xfId="0" applyFont="1" applyFill="1" applyBorder="1" applyAlignment="1">
      <alignment vertical="top" wrapText="1"/>
    </xf>
    <xf numFmtId="0" fontId="10" fillId="8" borderId="10" xfId="0" applyFont="1" applyFill="1" applyBorder="1" applyAlignment="1">
      <alignment vertical="top" wrapText="1"/>
    </xf>
    <xf numFmtId="0" fontId="3" fillId="7" borderId="1" xfId="0" applyFont="1" applyFill="1" applyBorder="1" applyAlignment="1">
      <alignment horizontal="left" vertical="top" wrapText="1"/>
    </xf>
    <xf numFmtId="0" fontId="14" fillId="0" borderId="1" xfId="0" applyFont="1" applyBorder="1" applyAlignment="1">
      <alignment horizontal="center" vertical="top"/>
    </xf>
    <xf numFmtId="0" fontId="14" fillId="0" borderId="1" xfId="0" applyFont="1" applyBorder="1" applyAlignment="1">
      <alignment horizontal="left" vertical="top" wrapText="1"/>
    </xf>
  </cellXfs>
  <cellStyles count="3">
    <cellStyle name="Hyperlink" xfId="1" builtinId="8"/>
    <cellStyle name="Normal" xfId="0" builtinId="0"/>
    <cellStyle name="Normal 2" xfId="2" xr:uid="{27F9CB57-C59F-41E5-AF10-7A47216EB772}"/>
  </cellStyles>
  <dxfs count="8">
    <dxf>
      <fill>
        <patternFill>
          <bgColor theme="9" tint="0.39994506668294322"/>
        </patternFill>
      </fill>
    </dxf>
    <dxf>
      <fill>
        <patternFill>
          <bgColor theme="7" tint="0.59996337778862885"/>
        </patternFill>
      </fill>
    </dxf>
    <dxf>
      <fill>
        <patternFill>
          <bgColor theme="5" tint="0.39994506668294322"/>
        </patternFill>
      </fill>
    </dxf>
    <dxf>
      <fill>
        <patternFill>
          <bgColor rgb="FFC00000"/>
        </patternFill>
      </fill>
    </dxf>
    <dxf>
      <font>
        <b val="0"/>
        <i val="0"/>
        <strike val="0"/>
        <condense val="0"/>
        <extend val="0"/>
        <outline val="0"/>
        <shadow val="0"/>
        <u val="none"/>
        <vertAlign val="baseline"/>
        <sz val="12"/>
        <color rgb="FF000000"/>
        <name val="Candara"/>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rgb="FF000000"/>
        <name val="Candara"/>
        <family val="2"/>
        <scheme val="none"/>
      </font>
      <alignment horizontal="left"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colors>
    <mruColors>
      <color rgb="FFEF8747"/>
      <color rgb="FFCC3399"/>
      <color rgb="FFFFD1D1"/>
      <color rgb="FFFF6161"/>
      <color rgb="FFEBEBFF"/>
      <color rgb="FFCCCCFF"/>
      <color rgb="FFCC00CC"/>
      <color rgb="FFFFCC66"/>
      <color rgb="FFFFFFCC"/>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5</xdr:col>
      <xdr:colOff>36334</xdr:colOff>
      <xdr:row>0</xdr:row>
      <xdr:rowOff>30238</xdr:rowOff>
    </xdr:from>
    <xdr:to>
      <xdr:col>14</xdr:col>
      <xdr:colOff>822444</xdr:colOff>
      <xdr:row>29</xdr:row>
      <xdr:rowOff>15119</xdr:rowOff>
    </xdr:to>
    <xdr:pic>
      <xdr:nvPicPr>
        <xdr:cNvPr id="4" name="Picture 3">
          <a:extLst>
            <a:ext uri="{FF2B5EF4-FFF2-40B4-BE49-F238E27FC236}">
              <a16:creationId xmlns:a16="http://schemas.microsoft.com/office/drawing/2014/main" id="{8280067F-884D-4C27-BB0F-9EEA5C9B715F}"/>
            </a:ext>
          </a:extLst>
        </xdr:cNvPr>
        <xdr:cNvPicPr>
          <a:picLocks noChangeAspect="1"/>
        </xdr:cNvPicPr>
      </xdr:nvPicPr>
      <xdr:blipFill rotWithShape="1">
        <a:blip xmlns:r="http://schemas.openxmlformats.org/officeDocument/2006/relationships" r:embed="rId1"/>
        <a:srcRect l="12219" t="20773" r="12350" b="17672"/>
        <a:stretch/>
      </xdr:blipFill>
      <xdr:spPr>
        <a:xfrm>
          <a:off x="10559191" y="30238"/>
          <a:ext cx="8270039" cy="5684762"/>
        </a:xfrm>
        <a:prstGeom prst="rect">
          <a:avLst/>
        </a:prstGeom>
      </xdr:spPr>
    </xdr:pic>
    <xdr:clientData/>
  </xdr:twoCellAnchor>
  <xdr:twoCellAnchor editAs="oneCell">
    <xdr:from>
      <xdr:col>0</xdr:col>
      <xdr:colOff>785745</xdr:colOff>
      <xdr:row>0</xdr:row>
      <xdr:rowOff>158236</xdr:rowOff>
    </xdr:from>
    <xdr:to>
      <xdr:col>3</xdr:col>
      <xdr:colOff>45357</xdr:colOff>
      <xdr:row>16</xdr:row>
      <xdr:rowOff>110974</xdr:rowOff>
    </xdr:to>
    <xdr:pic>
      <xdr:nvPicPr>
        <xdr:cNvPr id="3" name="Picture 2">
          <a:extLst>
            <a:ext uri="{FF2B5EF4-FFF2-40B4-BE49-F238E27FC236}">
              <a16:creationId xmlns:a16="http://schemas.microsoft.com/office/drawing/2014/main" id="{BA3172AE-3466-4E70-9351-F03E8FB3AFE4}"/>
            </a:ext>
            <a:ext uri="{147F2762-F138-4A5C-976F-8EAC2B608ADB}">
              <a16:predDERef xmlns:a16="http://schemas.microsoft.com/office/drawing/2014/main" pred="{8280067F-884D-4C27-BB0F-9EEA5C9B715F}"/>
            </a:ext>
          </a:extLst>
        </xdr:cNvPr>
        <xdr:cNvPicPr>
          <a:picLocks noChangeAspect="1"/>
        </xdr:cNvPicPr>
      </xdr:nvPicPr>
      <xdr:blipFill rotWithShape="1">
        <a:blip xmlns:r="http://schemas.openxmlformats.org/officeDocument/2006/relationships" r:embed="rId2"/>
        <a:srcRect l="17690" t="25510" r="55678" b="38306"/>
        <a:stretch/>
      </xdr:blipFill>
      <xdr:spPr>
        <a:xfrm>
          <a:off x="785745" y="158236"/>
          <a:ext cx="8119374" cy="3097500"/>
        </a:xfrm>
        <a:prstGeom prst="rect">
          <a:avLst/>
        </a:prstGeom>
      </xdr:spPr>
    </xdr:pic>
    <xdr:clientData/>
  </xdr:twoCellAnchor>
  <xdr:twoCellAnchor editAs="oneCell">
    <xdr:from>
      <xdr:col>3</xdr:col>
      <xdr:colOff>423333</xdr:colOff>
      <xdr:row>29</xdr:row>
      <xdr:rowOff>161585</xdr:rowOff>
    </xdr:from>
    <xdr:to>
      <xdr:col>17</xdr:col>
      <xdr:colOff>105833</xdr:colOff>
      <xdr:row>49</xdr:row>
      <xdr:rowOff>0</xdr:rowOff>
    </xdr:to>
    <xdr:pic>
      <xdr:nvPicPr>
        <xdr:cNvPr id="6" name="Graphic 5">
          <a:extLst>
            <a:ext uri="{FF2B5EF4-FFF2-40B4-BE49-F238E27FC236}">
              <a16:creationId xmlns:a16="http://schemas.microsoft.com/office/drawing/2014/main" id="{0687CDB4-7885-CF70-71CC-AA77DA29F15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9283095" y="5861466"/>
          <a:ext cx="11324167" cy="63698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FCD209-2334-43CB-8129-C997D1DBAF26}" name="Table1" displayName="Table1" ref="A1:A5" totalsRowShown="0" headerRowDxfId="7">
  <autoFilter ref="A1:A5" xr:uid="{2EFCD209-2334-43CB-8129-C997D1DBAF26}"/>
  <tableColumns count="1">
    <tableColumn id="1" xr3:uid="{A56B8C6D-F9FA-463A-A98C-00460BA26BBA}" name="Self Assessment (Column 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21B0A7-778A-4F78-BE2E-F2DC7E870EA0}" name="Table2" displayName="Table2" ref="B1:B5" totalsRowShown="0" headerRowDxfId="6" dataDxfId="5">
  <autoFilter ref="B1:B5" xr:uid="{1821B0A7-778A-4F78-BE2E-F2DC7E870EA0}"/>
  <tableColumns count="1">
    <tableColumn id="1" xr3:uid="{30715B85-7A9D-4C88-A284-188D14A511A6}" name="Extent to which you believe your enterprise meets this MER (Column Y)"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Custom 5">
      <a:dk1>
        <a:sysClr val="windowText" lastClr="000000"/>
      </a:dk1>
      <a:lt1>
        <a:sysClr val="window" lastClr="FFFFFF"/>
      </a:lt1>
      <a:dk2>
        <a:srgbClr val="242C3C"/>
      </a:dk2>
      <a:lt2>
        <a:srgbClr val="F2F2F3"/>
      </a:lt2>
      <a:accent1>
        <a:srgbClr val="0A6FB5"/>
      </a:accent1>
      <a:accent2>
        <a:srgbClr val="ED7D31"/>
      </a:accent2>
      <a:accent3>
        <a:srgbClr val="A5A5A5"/>
      </a:accent3>
      <a:accent4>
        <a:srgbClr val="FFC000"/>
      </a:accent4>
      <a:accent5>
        <a:srgbClr val="72AAD2"/>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dgimpact.standards@undp.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F2560-4DD4-4091-8922-78F39F57EBFB}">
  <dimension ref="A1:D6"/>
  <sheetViews>
    <sheetView workbookViewId="0">
      <selection activeCell="D9" sqref="D9"/>
    </sheetView>
  </sheetViews>
  <sheetFormatPr defaultColWidth="8.625" defaultRowHeight="15.75" x14ac:dyDescent="0.25"/>
  <cols>
    <col min="1" max="2" width="8.625" style="6"/>
    <col min="3" max="3" width="14.5" style="6" bestFit="1" customWidth="1"/>
    <col min="4" max="4" width="15.5" style="6" bestFit="1" customWidth="1"/>
    <col min="5" max="16384" width="8.625" style="6"/>
  </cols>
  <sheetData>
    <row r="1" spans="1:4" x14ac:dyDescent="0.25">
      <c r="A1" s="6" t="s">
        <v>0</v>
      </c>
    </row>
    <row r="2" spans="1:4" ht="31.5" x14ac:dyDescent="0.25">
      <c r="C2" s="7" t="s">
        <v>1</v>
      </c>
      <c r="D2" s="6" t="s">
        <v>2</v>
      </c>
    </row>
    <row r="3" spans="1:4" x14ac:dyDescent="0.25">
      <c r="B3" s="6" t="s">
        <v>3</v>
      </c>
      <c r="C3" s="6" t="s">
        <v>4</v>
      </c>
      <c r="D3" s="7" t="s">
        <v>5</v>
      </c>
    </row>
    <row r="4" spans="1:4" x14ac:dyDescent="0.25">
      <c r="B4" s="7" t="s">
        <v>6</v>
      </c>
      <c r="C4" s="7" t="s">
        <v>7</v>
      </c>
      <c r="D4" s="6" t="s">
        <v>8</v>
      </c>
    </row>
    <row r="5" spans="1:4" x14ac:dyDescent="0.25">
      <c r="B5" s="6" t="s">
        <v>9</v>
      </c>
      <c r="C5" s="6" t="s">
        <v>10</v>
      </c>
      <c r="D5" s="6" t="s">
        <v>11</v>
      </c>
    </row>
    <row r="6" spans="1:4" x14ac:dyDescent="0.25">
      <c r="B6" s="6" t="s">
        <v>12</v>
      </c>
      <c r="C6" s="6" t="s">
        <v>13</v>
      </c>
      <c r="D6" s="6" t="s">
        <v>14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7A69-457B-42D7-A5B4-BD91421D355F}">
  <dimension ref="A1:C13"/>
  <sheetViews>
    <sheetView showGridLines="0" topLeftCell="A4" workbookViewId="0">
      <selection activeCell="C27" sqref="C27"/>
    </sheetView>
  </sheetViews>
  <sheetFormatPr defaultColWidth="11" defaultRowHeight="15.75" x14ac:dyDescent="0.25"/>
  <cols>
    <col min="1" max="1" width="12.875" customWidth="1"/>
    <col min="2" max="3" width="12.25" customWidth="1"/>
  </cols>
  <sheetData>
    <row r="1" spans="1:3" ht="47.25" x14ac:dyDescent="0.25">
      <c r="A1" s="100" t="s">
        <v>191</v>
      </c>
      <c r="B1" s="101" t="s">
        <v>190</v>
      </c>
      <c r="C1" s="102" t="s">
        <v>192</v>
      </c>
    </row>
    <row r="2" spans="1:3" x14ac:dyDescent="0.25">
      <c r="A2" s="42" t="s">
        <v>186</v>
      </c>
      <c r="B2" s="42">
        <v>1</v>
      </c>
      <c r="C2" t="str">
        <f>+'Self-Assessment'!P3</f>
        <v>Please review</v>
      </c>
    </row>
    <row r="3" spans="1:3" x14ac:dyDescent="0.25">
      <c r="A3" s="42" t="s">
        <v>186</v>
      </c>
      <c r="B3" s="42">
        <v>2</v>
      </c>
      <c r="C3" t="str">
        <f>+'Self-Assessment'!P6</f>
        <v>Please review</v>
      </c>
    </row>
    <row r="4" spans="1:3" x14ac:dyDescent="0.25">
      <c r="A4" s="42" t="s">
        <v>186</v>
      </c>
      <c r="B4" s="42">
        <v>3</v>
      </c>
      <c r="C4" t="str">
        <f>+'Self-Assessment'!P13</f>
        <v>Please review</v>
      </c>
    </row>
    <row r="5" spans="1:3" x14ac:dyDescent="0.25">
      <c r="A5" s="42" t="s">
        <v>186</v>
      </c>
      <c r="B5" s="42">
        <v>4</v>
      </c>
      <c r="C5" t="str">
        <f>+'Self-Assessment'!P25</f>
        <v>Please review</v>
      </c>
    </row>
    <row r="6" spans="1:3" x14ac:dyDescent="0.25">
      <c r="A6" s="42" t="s">
        <v>186</v>
      </c>
      <c r="B6" s="42">
        <v>5</v>
      </c>
      <c r="C6" t="str">
        <f>+'Self-Assessment'!P33</f>
        <v>Please review</v>
      </c>
    </row>
    <row r="7" spans="1:3" x14ac:dyDescent="0.25">
      <c r="A7" s="42" t="s">
        <v>187</v>
      </c>
      <c r="B7" s="42">
        <v>6</v>
      </c>
      <c r="C7">
        <f>+'Self-Assessment'!P40</f>
        <v>0</v>
      </c>
    </row>
    <row r="8" spans="1:3" x14ac:dyDescent="0.25">
      <c r="A8" s="42" t="s">
        <v>187</v>
      </c>
      <c r="B8" s="42">
        <v>7</v>
      </c>
      <c r="C8" t="e">
        <f>+'Self-Assessment'!#REF!</f>
        <v>#REF!</v>
      </c>
    </row>
    <row r="9" spans="1:3" x14ac:dyDescent="0.25">
      <c r="A9" s="42" t="s">
        <v>187</v>
      </c>
      <c r="B9" s="42">
        <v>8</v>
      </c>
      <c r="C9" t="str">
        <f>+'Self-Assessment'!P64</f>
        <v>Please review</v>
      </c>
    </row>
    <row r="10" spans="1:3" x14ac:dyDescent="0.25">
      <c r="A10" s="42" t="s">
        <v>187</v>
      </c>
      <c r="B10" s="42">
        <v>9</v>
      </c>
      <c r="C10" t="str">
        <f>+'Self-Assessment'!P79</f>
        <v>Please review</v>
      </c>
    </row>
    <row r="11" spans="1:3" x14ac:dyDescent="0.25">
      <c r="A11" s="42" t="s">
        <v>188</v>
      </c>
      <c r="B11" s="42">
        <v>10</v>
      </c>
      <c r="C11" t="str">
        <f>+'Self-Assessment'!P83</f>
        <v>Please review</v>
      </c>
    </row>
    <row r="12" spans="1:3" x14ac:dyDescent="0.25">
      <c r="A12" s="42" t="s">
        <v>189</v>
      </c>
      <c r="B12" s="42">
        <v>11</v>
      </c>
      <c r="C12" t="str">
        <f>+'Self-Assessment'!P101</f>
        <v>Please review</v>
      </c>
    </row>
    <row r="13" spans="1:3" x14ac:dyDescent="0.25">
      <c r="A13" s="103" t="s">
        <v>189</v>
      </c>
      <c r="B13" s="103">
        <v>12</v>
      </c>
      <c r="C13" s="104" t="str">
        <f>+'Self-Assessment'!P122</f>
        <v>Please review</v>
      </c>
    </row>
  </sheetData>
  <conditionalFormatting sqref="C1:C1048576">
    <cfRule type="cellIs" dxfId="3" priority="1" operator="between">
      <formula>"3.01"</formula>
      <formula>4</formula>
    </cfRule>
  </conditionalFormatting>
  <conditionalFormatting sqref="C2:C13">
    <cfRule type="cellIs" dxfId="2" priority="2" operator="between">
      <formula>2.01</formula>
      <formula>3</formula>
    </cfRule>
    <cfRule type="cellIs" dxfId="1" priority="3" operator="between">
      <formula>"1.01"</formula>
      <formula>2</formula>
    </cfRule>
    <cfRule type="cellIs" dxfId="0" priority="4" operator="between">
      <formula>0</formula>
      <formula>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4BD8-33B6-2C4C-AF98-4A96A8A02D4C}">
  <dimension ref="B2:I20"/>
  <sheetViews>
    <sheetView showGridLines="0" zoomScale="74" zoomScaleNormal="74" workbookViewId="0">
      <selection activeCell="G5" sqref="G5:G6"/>
    </sheetView>
  </sheetViews>
  <sheetFormatPr defaultColWidth="11" defaultRowHeight="15.75" x14ac:dyDescent="0.25"/>
  <cols>
    <col min="1" max="1" width="11" style="36"/>
    <col min="2" max="2" width="28.125" style="36" customWidth="1"/>
    <col min="3" max="3" width="32.125" style="36" customWidth="1"/>
    <col min="4" max="4" width="17.5" style="39" customWidth="1"/>
    <col min="5" max="5" width="64.125" style="36" customWidth="1"/>
    <col min="6" max="6" width="45.875" style="36" customWidth="1"/>
    <col min="7" max="7" width="50.125" style="36" customWidth="1"/>
    <col min="8" max="8" width="85.625" style="36" customWidth="1"/>
    <col min="9" max="9" width="34.5" style="36" customWidth="1"/>
    <col min="10" max="16384" width="11" style="36"/>
  </cols>
  <sheetData>
    <row r="2" spans="2:9" s="17" customFormat="1" ht="104.1" customHeight="1" x14ac:dyDescent="0.25">
      <c r="B2" s="41" t="s">
        <v>31</v>
      </c>
      <c r="C2" s="41" t="s">
        <v>32</v>
      </c>
      <c r="D2" s="41" t="s">
        <v>33</v>
      </c>
      <c r="E2" s="41" t="s">
        <v>34</v>
      </c>
      <c r="F2" s="41" t="s">
        <v>37</v>
      </c>
      <c r="G2" s="41" t="s">
        <v>38</v>
      </c>
      <c r="H2" s="41" t="s">
        <v>39</v>
      </c>
      <c r="I2" s="41" t="s">
        <v>40</v>
      </c>
    </row>
    <row r="3" spans="2:9" ht="34.5" customHeight="1" x14ac:dyDescent="0.25">
      <c r="B3" s="356" t="s">
        <v>153</v>
      </c>
      <c r="C3" s="356"/>
      <c r="D3" s="356"/>
      <c r="E3" s="356"/>
      <c r="F3" s="356"/>
      <c r="G3" s="356"/>
      <c r="H3" s="356"/>
      <c r="I3" s="35"/>
    </row>
    <row r="4" spans="2:9" ht="99" x14ac:dyDescent="0.25">
      <c r="B4" s="357" t="s">
        <v>154</v>
      </c>
      <c r="C4" s="358" t="s">
        <v>155</v>
      </c>
      <c r="D4" s="37" t="s">
        <v>137</v>
      </c>
      <c r="E4" s="38" t="s">
        <v>156</v>
      </c>
      <c r="F4" s="38"/>
      <c r="G4" s="38"/>
      <c r="H4" s="38"/>
    </row>
    <row r="5" spans="2:9" ht="49.5" x14ac:dyDescent="0.25">
      <c r="B5" s="357"/>
      <c r="C5" s="358"/>
      <c r="D5" s="37" t="s">
        <v>138</v>
      </c>
      <c r="E5" s="38" t="s">
        <v>157</v>
      </c>
      <c r="F5" s="38"/>
      <c r="G5" s="38"/>
      <c r="H5" s="38"/>
    </row>
    <row r="6" spans="2:9" ht="33" x14ac:dyDescent="0.25">
      <c r="B6" s="357"/>
      <c r="C6" s="358"/>
      <c r="D6" s="37" t="s">
        <v>139</v>
      </c>
      <c r="E6" s="38" t="s">
        <v>158</v>
      </c>
      <c r="F6" s="38"/>
      <c r="G6" s="38"/>
      <c r="H6" s="38"/>
    </row>
    <row r="7" spans="2:9" ht="33" x14ac:dyDescent="0.25">
      <c r="B7" s="357"/>
      <c r="C7" s="358"/>
      <c r="D7" s="37" t="s">
        <v>140</v>
      </c>
      <c r="E7" s="38" t="s">
        <v>159</v>
      </c>
      <c r="F7" s="38"/>
      <c r="G7" s="38"/>
      <c r="H7" s="38"/>
    </row>
    <row r="8" spans="2:9" ht="16.5" x14ac:dyDescent="0.25">
      <c r="B8" s="357"/>
      <c r="C8" s="358"/>
      <c r="D8" s="37" t="s">
        <v>141</v>
      </c>
      <c r="E8" s="38" t="s">
        <v>160</v>
      </c>
      <c r="F8" s="38"/>
      <c r="G8" s="38"/>
      <c r="H8" s="38"/>
    </row>
    <row r="9" spans="2:9" ht="49.5" x14ac:dyDescent="0.25">
      <c r="B9" s="357"/>
      <c r="C9" s="358"/>
      <c r="D9" s="37" t="s">
        <v>142</v>
      </c>
      <c r="E9" s="38" t="s">
        <v>161</v>
      </c>
      <c r="F9" s="38"/>
      <c r="G9" s="38"/>
      <c r="H9" s="38"/>
    </row>
    <row r="10" spans="2:9" ht="49.5" x14ac:dyDescent="0.25">
      <c r="B10" s="357"/>
      <c r="C10" s="358"/>
      <c r="D10" s="37" t="s">
        <v>143</v>
      </c>
      <c r="E10" s="38" t="s">
        <v>162</v>
      </c>
      <c r="F10" s="38"/>
      <c r="G10" s="38"/>
      <c r="H10" s="38"/>
    </row>
    <row r="11" spans="2:9" ht="49.5" x14ac:dyDescent="0.25">
      <c r="B11" s="357"/>
      <c r="C11" s="358"/>
      <c r="D11" s="37" t="s">
        <v>144</v>
      </c>
      <c r="E11" s="38" t="s">
        <v>163</v>
      </c>
      <c r="F11" s="38"/>
      <c r="G11" s="38"/>
      <c r="H11" s="38"/>
    </row>
    <row r="12" spans="2:9" ht="66" x14ac:dyDescent="0.25">
      <c r="B12" s="357"/>
      <c r="C12" s="358"/>
      <c r="D12" s="37" t="s">
        <v>145</v>
      </c>
      <c r="E12" s="38" t="s">
        <v>164</v>
      </c>
      <c r="F12" s="38"/>
      <c r="G12" s="38"/>
      <c r="H12" s="38"/>
    </row>
    <row r="13" spans="2:9" ht="33" x14ac:dyDescent="0.25">
      <c r="B13" s="357"/>
      <c r="C13" s="358"/>
      <c r="D13" s="37" t="s">
        <v>146</v>
      </c>
      <c r="E13" s="38" t="s">
        <v>165</v>
      </c>
      <c r="F13" s="38"/>
      <c r="G13" s="38"/>
      <c r="H13" s="38"/>
    </row>
    <row r="14" spans="2:9" ht="16.5" x14ac:dyDescent="0.25">
      <c r="B14" s="357"/>
      <c r="C14" s="358"/>
      <c r="D14" s="37" t="s">
        <v>147</v>
      </c>
      <c r="E14" s="38" t="s">
        <v>166</v>
      </c>
      <c r="F14" s="38"/>
      <c r="G14" s="38"/>
      <c r="H14" s="38"/>
    </row>
    <row r="15" spans="2:9" ht="16.5" x14ac:dyDescent="0.25">
      <c r="B15" s="357"/>
      <c r="C15" s="358"/>
      <c r="D15" s="37" t="s">
        <v>148</v>
      </c>
      <c r="E15" s="38" t="s">
        <v>167</v>
      </c>
      <c r="F15" s="38"/>
      <c r="G15" s="38"/>
      <c r="H15" s="38"/>
    </row>
    <row r="16" spans="2:9" ht="33" x14ac:dyDescent="0.25">
      <c r="B16" s="357" t="s">
        <v>168</v>
      </c>
      <c r="C16" s="358" t="s">
        <v>169</v>
      </c>
      <c r="D16" s="37" t="s">
        <v>149</v>
      </c>
      <c r="E16" s="38" t="s">
        <v>170</v>
      </c>
      <c r="F16" s="38"/>
      <c r="G16" s="38"/>
      <c r="H16" s="38"/>
    </row>
    <row r="17" spans="2:8" ht="16.5" x14ac:dyDescent="0.25">
      <c r="B17" s="357"/>
      <c r="C17" s="358"/>
      <c r="D17" s="37" t="s">
        <v>150</v>
      </c>
      <c r="E17" s="38" t="s">
        <v>171</v>
      </c>
      <c r="F17" s="38"/>
      <c r="G17" s="38"/>
      <c r="H17" s="38"/>
    </row>
    <row r="18" spans="2:8" ht="33" x14ac:dyDescent="0.25">
      <c r="B18" s="357"/>
      <c r="C18" s="358"/>
      <c r="D18" s="37" t="s">
        <v>151</v>
      </c>
      <c r="E18" s="38" t="s">
        <v>172</v>
      </c>
      <c r="F18" s="38"/>
      <c r="G18" s="38"/>
      <c r="H18" s="38"/>
    </row>
    <row r="19" spans="2:8" ht="66" x14ac:dyDescent="0.25">
      <c r="B19" s="357"/>
      <c r="C19" s="358"/>
      <c r="D19" s="37" t="s">
        <v>152</v>
      </c>
      <c r="E19" s="38" t="s">
        <v>173</v>
      </c>
      <c r="F19" s="38"/>
      <c r="G19" s="38"/>
      <c r="H19" s="38"/>
    </row>
    <row r="20" spans="2:8" ht="263.45" customHeight="1" x14ac:dyDescent="0.25">
      <c r="B20" s="33" t="s">
        <v>174</v>
      </c>
      <c r="C20" s="34" t="s">
        <v>175</v>
      </c>
    </row>
  </sheetData>
  <mergeCells count="5">
    <mergeCell ref="B3:H3"/>
    <mergeCell ref="B4:B15"/>
    <mergeCell ref="B16:B19"/>
    <mergeCell ref="C4:C15"/>
    <mergeCell ref="C16:C19"/>
  </mergeCells>
  <phoneticPr fontId="6"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2BDB589-5055-B945-A89B-DBA7CDC2C9CC}">
          <x14:formula1>
            <xm:f>Data!$A$1:$A$4</xm:f>
          </x14:formula1>
          <xm:sqref>F4:F19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9ED-EF64-494A-9E8A-F145071B9B6F}">
  <dimension ref="A1:A4"/>
  <sheetViews>
    <sheetView workbookViewId="0">
      <selection activeCell="D8" sqref="D8"/>
    </sheetView>
  </sheetViews>
  <sheetFormatPr defaultColWidth="11" defaultRowHeight="15.75" x14ac:dyDescent="0.25"/>
  <sheetData>
    <row r="1" spans="1:1" x14ac:dyDescent="0.25">
      <c r="A1" s="15" t="s">
        <v>176</v>
      </c>
    </row>
    <row r="2" spans="1:1" x14ac:dyDescent="0.25">
      <c r="A2" s="15" t="s">
        <v>177</v>
      </c>
    </row>
    <row r="3" spans="1:1" x14ac:dyDescent="0.25">
      <c r="A3" s="15" t="s">
        <v>178</v>
      </c>
    </row>
    <row r="4" spans="1:1" x14ac:dyDescent="0.25">
      <c r="A4" s="15" t="s">
        <v>179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69F4-712E-4C0C-9487-F67E63E4246B}">
  <dimension ref="C2:C7"/>
  <sheetViews>
    <sheetView showGridLines="0" workbookViewId="0">
      <selection activeCell="H10" sqref="H10"/>
    </sheetView>
  </sheetViews>
  <sheetFormatPr defaultColWidth="8.875" defaultRowHeight="15.75" x14ac:dyDescent="0.25"/>
  <cols>
    <col min="3" max="3" width="26" bestFit="1" customWidth="1"/>
  </cols>
  <sheetData>
    <row r="2" spans="3:3" x14ac:dyDescent="0.25">
      <c r="C2" s="5" t="s">
        <v>180</v>
      </c>
    </row>
    <row r="3" spans="3:3" x14ac:dyDescent="0.25">
      <c r="C3" s="2" t="s">
        <v>181</v>
      </c>
    </row>
    <row r="4" spans="3:3" x14ac:dyDescent="0.25">
      <c r="C4" s="3" t="s">
        <v>182</v>
      </c>
    </row>
    <row r="5" spans="3:3" x14ac:dyDescent="0.25">
      <c r="C5" s="3" t="s">
        <v>183</v>
      </c>
    </row>
    <row r="6" spans="3:3" x14ac:dyDescent="0.25">
      <c r="C6" s="3" t="s">
        <v>184</v>
      </c>
    </row>
    <row r="7" spans="3:3" x14ac:dyDescent="0.25">
      <c r="C7" s="4" t="s">
        <v>185</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73B0-16A4-4E4F-9043-83C419361813}">
  <sheetPr>
    <pageSetUpPr fitToPage="1"/>
  </sheetPr>
  <dimension ref="A1:R34"/>
  <sheetViews>
    <sheetView tabSelected="1" zoomScale="77" zoomScaleNormal="70" workbookViewId="0">
      <selection activeCell="C7" sqref="C7"/>
    </sheetView>
  </sheetViews>
  <sheetFormatPr defaultColWidth="11" defaultRowHeight="15.75" x14ac:dyDescent="0.25"/>
  <cols>
    <col min="1" max="1" width="3.125" style="42" customWidth="1"/>
    <col min="2" max="2" width="11" style="42"/>
    <col min="3" max="3" width="27.375" style="42" customWidth="1"/>
    <col min="4" max="4" width="97.125" style="42" customWidth="1"/>
    <col min="5" max="5" width="2.5" style="42" customWidth="1"/>
    <col min="6" max="9" width="11" style="42" hidden="1" customWidth="1"/>
    <col min="10" max="10" width="3.125" style="42" customWidth="1"/>
    <col min="11" max="11" width="11" style="42" customWidth="1"/>
    <col min="12" max="16384" width="11" style="42"/>
  </cols>
  <sheetData>
    <row r="1" spans="1:18" x14ac:dyDescent="0.25">
      <c r="B1" s="164" t="s">
        <v>434</v>
      </c>
    </row>
    <row r="3" spans="1:18" x14ac:dyDescent="0.25">
      <c r="A3" s="50"/>
      <c r="B3" s="50" t="s">
        <v>15</v>
      </c>
      <c r="C3" s="50"/>
    </row>
    <row r="4" spans="1:18" ht="2.25" customHeight="1" x14ac:dyDescent="0.25"/>
    <row r="5" spans="1:18" ht="111" customHeight="1" x14ac:dyDescent="0.25">
      <c r="A5" s="120"/>
      <c r="B5" s="222" t="s">
        <v>459</v>
      </c>
      <c r="C5" s="222"/>
      <c r="D5" s="222"/>
      <c r="E5" s="119"/>
      <c r="F5" s="119"/>
      <c r="G5" s="119"/>
      <c r="H5" s="119"/>
      <c r="I5" s="119"/>
      <c r="J5" s="119"/>
    </row>
    <row r="6" spans="1:18" ht="9.75" customHeight="1" x14ac:dyDescent="0.25"/>
    <row r="7" spans="1:18" x14ac:dyDescent="0.25">
      <c r="A7" s="50"/>
      <c r="B7" s="50" t="s">
        <v>16</v>
      </c>
      <c r="J7" s="219"/>
      <c r="K7" s="219"/>
      <c r="L7" s="219"/>
      <c r="M7" s="219"/>
      <c r="N7" s="219"/>
      <c r="O7" s="219"/>
      <c r="P7" s="219"/>
      <c r="Q7" s="219"/>
      <c r="R7" s="219"/>
    </row>
    <row r="8" spans="1:18" ht="9" customHeight="1" x14ac:dyDescent="0.25">
      <c r="B8" s="50"/>
      <c r="K8" s="63"/>
      <c r="L8" s="63"/>
      <c r="M8" s="63"/>
      <c r="N8" s="63"/>
      <c r="O8" s="63"/>
      <c r="P8" s="63"/>
      <c r="Q8" s="63"/>
      <c r="R8" s="63"/>
    </row>
    <row r="9" spans="1:18" x14ac:dyDescent="0.25">
      <c r="B9" s="52" t="s">
        <v>194</v>
      </c>
      <c r="C9" s="53"/>
      <c r="D9" s="44"/>
    </row>
    <row r="10" spans="1:18" x14ac:dyDescent="0.25">
      <c r="B10" s="110" t="s">
        <v>197</v>
      </c>
      <c r="C10" s="108" t="s">
        <v>196</v>
      </c>
      <c r="D10" s="46"/>
    </row>
    <row r="11" spans="1:18" x14ac:dyDescent="0.25">
      <c r="B11" s="110" t="s">
        <v>198</v>
      </c>
      <c r="C11" s="108" t="s">
        <v>195</v>
      </c>
      <c r="D11" s="46"/>
    </row>
    <row r="12" spans="1:18" x14ac:dyDescent="0.25">
      <c r="B12" s="110" t="s">
        <v>199</v>
      </c>
      <c r="C12" s="108" t="s">
        <v>219</v>
      </c>
      <c r="D12" s="46"/>
    </row>
    <row r="13" spans="1:18" x14ac:dyDescent="0.25">
      <c r="B13" s="110" t="s">
        <v>200</v>
      </c>
      <c r="C13" s="108" t="s">
        <v>218</v>
      </c>
      <c r="D13" s="46"/>
    </row>
    <row r="14" spans="1:18" x14ac:dyDescent="0.25">
      <c r="A14" s="120"/>
      <c r="B14" s="110"/>
      <c r="C14" s="223" t="s">
        <v>438</v>
      </c>
      <c r="D14" s="224"/>
    </row>
    <row r="15" spans="1:18" x14ac:dyDescent="0.25">
      <c r="B15" s="54"/>
      <c r="C15" s="223"/>
      <c r="D15" s="224"/>
    </row>
    <row r="16" spans="1:18" ht="72.75" customHeight="1" x14ac:dyDescent="0.25">
      <c r="B16" s="54"/>
      <c r="C16" s="223"/>
      <c r="D16" s="224"/>
    </row>
    <row r="17" spans="2:4" x14ac:dyDescent="0.25">
      <c r="B17" s="54"/>
      <c r="C17" s="225" t="s">
        <v>208</v>
      </c>
      <c r="D17" s="226"/>
    </row>
    <row r="18" spans="2:4" x14ac:dyDescent="0.25">
      <c r="B18" s="54"/>
      <c r="C18" s="225"/>
      <c r="D18" s="226"/>
    </row>
    <row r="19" spans="2:4" x14ac:dyDescent="0.25">
      <c r="B19" s="54"/>
      <c r="C19" s="214" t="s">
        <v>439</v>
      </c>
      <c r="D19" s="46"/>
    </row>
    <row r="20" spans="2:4" x14ac:dyDescent="0.25">
      <c r="B20" s="54"/>
      <c r="C20" s="214" t="s">
        <v>440</v>
      </c>
      <c r="D20" s="46"/>
    </row>
    <row r="21" spans="2:4" x14ac:dyDescent="0.25">
      <c r="B21" s="54"/>
      <c r="C21" s="214" t="s">
        <v>441</v>
      </c>
      <c r="D21" s="46"/>
    </row>
    <row r="22" spans="2:4" x14ac:dyDescent="0.25">
      <c r="B22" s="54"/>
      <c r="C22" s="214" t="s">
        <v>442</v>
      </c>
      <c r="D22" s="46"/>
    </row>
    <row r="23" spans="2:4" ht="28.5" customHeight="1" x14ac:dyDescent="0.25">
      <c r="B23" s="54"/>
      <c r="C23" s="109" t="s">
        <v>443</v>
      </c>
      <c r="D23" s="46"/>
    </row>
    <row r="24" spans="2:4" ht="84" customHeight="1" x14ac:dyDescent="0.25">
      <c r="B24" s="54"/>
      <c r="C24" s="220" t="s">
        <v>444</v>
      </c>
      <c r="D24" s="221"/>
    </row>
    <row r="25" spans="2:4" ht="44.25" customHeight="1" x14ac:dyDescent="0.25">
      <c r="B25" s="54"/>
      <c r="C25" s="220" t="s">
        <v>445</v>
      </c>
      <c r="D25" s="221"/>
    </row>
    <row r="26" spans="2:4" ht="42.75" customHeight="1" x14ac:dyDescent="0.25">
      <c r="B26" s="54"/>
      <c r="C26" s="220" t="s">
        <v>257</v>
      </c>
      <c r="D26" s="221"/>
    </row>
    <row r="27" spans="2:4" ht="6.75" customHeight="1" x14ac:dyDescent="0.25">
      <c r="B27" s="47"/>
      <c r="C27" s="48"/>
      <c r="D27" s="49"/>
    </row>
    <row r="28" spans="2:4" x14ac:dyDescent="0.25">
      <c r="B28" s="50" t="s">
        <v>17</v>
      </c>
    </row>
    <row r="29" spans="2:4" ht="4.5" customHeight="1" x14ac:dyDescent="0.25"/>
    <row r="30" spans="2:4" x14ac:dyDescent="0.25">
      <c r="B30" s="51" t="s">
        <v>193</v>
      </c>
      <c r="C30" s="43"/>
      <c r="D30" s="44"/>
    </row>
    <row r="31" spans="2:4" x14ac:dyDescent="0.25">
      <c r="B31" s="45"/>
      <c r="D31" s="46"/>
    </row>
    <row r="32" spans="2:4" x14ac:dyDescent="0.25">
      <c r="B32" s="45" t="s">
        <v>18</v>
      </c>
      <c r="C32" s="55" t="s">
        <v>19</v>
      </c>
      <c r="D32" s="46"/>
    </row>
    <row r="33" spans="2:4" x14ac:dyDescent="0.25">
      <c r="B33" s="47"/>
      <c r="C33" s="48"/>
      <c r="D33" s="49"/>
    </row>
    <row r="34" spans="2:4" ht="93" customHeight="1" x14ac:dyDescent="0.25">
      <c r="B34" s="218" t="s">
        <v>460</v>
      </c>
      <c r="C34" s="218"/>
      <c r="D34" s="218"/>
    </row>
  </sheetData>
  <mergeCells count="8">
    <mergeCell ref="B34:D34"/>
    <mergeCell ref="J7:R7"/>
    <mergeCell ref="C25:D25"/>
    <mergeCell ref="C26:D26"/>
    <mergeCell ref="B5:D5"/>
    <mergeCell ref="C24:D24"/>
    <mergeCell ref="C14:D16"/>
    <mergeCell ref="C17:D18"/>
  </mergeCells>
  <phoneticPr fontId="6" type="noConversion"/>
  <hyperlinks>
    <hyperlink ref="C32" r:id="rId1" xr:uid="{237094CE-AF80-42CF-A545-FEB6228B6F5D}"/>
  </hyperlinks>
  <pageMargins left="0.7" right="0.7" top="0.75" bottom="0.75" header="0.3" footer="0.3"/>
  <pageSetup paperSize="9" scale="52"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2201-034F-4AA0-85BC-250380167B42}">
  <dimension ref="A1:C18"/>
  <sheetViews>
    <sheetView showGridLines="0" zoomScale="94" zoomScaleNormal="94" workbookViewId="0">
      <selection activeCell="A22" sqref="A22"/>
    </sheetView>
  </sheetViews>
  <sheetFormatPr defaultColWidth="8.875" defaultRowHeight="15.75" x14ac:dyDescent="0.25"/>
  <cols>
    <col min="1" max="1" width="19.5" customWidth="1"/>
    <col min="2" max="2" width="113.5" customWidth="1"/>
  </cols>
  <sheetData>
    <row r="1" spans="1:3" ht="23.25" x14ac:dyDescent="0.25">
      <c r="A1" s="40" t="s">
        <v>20</v>
      </c>
      <c r="B1" s="8"/>
      <c r="C1" s="1"/>
    </row>
    <row r="2" spans="1:3" ht="30.6" customHeight="1" x14ac:dyDescent="0.25">
      <c r="A2" s="227" t="s">
        <v>21</v>
      </c>
      <c r="B2" s="228"/>
      <c r="C2" s="1"/>
    </row>
    <row r="3" spans="1:3" x14ac:dyDescent="0.25">
      <c r="A3" s="9"/>
      <c r="B3" s="10"/>
      <c r="C3" s="1"/>
    </row>
    <row r="4" spans="1:3" x14ac:dyDescent="0.25">
      <c r="A4" s="11" t="s">
        <v>22</v>
      </c>
      <c r="B4" s="12"/>
      <c r="C4" s="1"/>
    </row>
    <row r="5" spans="1:3" ht="43.5" x14ac:dyDescent="0.25">
      <c r="A5" s="11" t="s">
        <v>23</v>
      </c>
      <c r="B5" s="12"/>
      <c r="C5" s="1"/>
    </row>
    <row r="6" spans="1:3" x14ac:dyDescent="0.25">
      <c r="A6" s="11" t="s">
        <v>24</v>
      </c>
      <c r="B6" s="12"/>
      <c r="C6" s="1"/>
    </row>
    <row r="7" spans="1:3" x14ac:dyDescent="0.25">
      <c r="A7" s="11" t="s">
        <v>25</v>
      </c>
      <c r="B7" s="12"/>
      <c r="C7" s="1"/>
    </row>
    <row r="8" spans="1:3" x14ac:dyDescent="0.25">
      <c r="A8" s="11" t="s">
        <v>224</v>
      </c>
      <c r="B8" s="12"/>
      <c r="C8" s="1"/>
    </row>
    <row r="9" spans="1:3" x14ac:dyDescent="0.25">
      <c r="A9" s="11" t="s">
        <v>225</v>
      </c>
      <c r="B9" s="12"/>
      <c r="C9" s="1"/>
    </row>
    <row r="10" spans="1:3" x14ac:dyDescent="0.25">
      <c r="A10" s="11" t="s">
        <v>26</v>
      </c>
      <c r="B10" s="12"/>
      <c r="C10" s="1"/>
    </row>
    <row r="11" spans="1:3" x14ac:dyDescent="0.25">
      <c r="A11" s="11" t="s">
        <v>27</v>
      </c>
      <c r="B11" s="12"/>
      <c r="C11" s="1"/>
    </row>
    <row r="12" spans="1:3" x14ac:dyDescent="0.25">
      <c r="A12" s="11" t="s">
        <v>28</v>
      </c>
      <c r="B12" s="12"/>
      <c r="C12" s="1"/>
    </row>
    <row r="13" spans="1:3" x14ac:dyDescent="0.25">
      <c r="A13" s="11" t="s">
        <v>29</v>
      </c>
      <c r="B13" s="12"/>
      <c r="C13" s="1"/>
    </row>
    <row r="14" spans="1:3" x14ac:dyDescent="0.25">
      <c r="A14" s="11" t="s">
        <v>18</v>
      </c>
      <c r="B14" s="12"/>
      <c r="C14" s="1"/>
    </row>
    <row r="15" spans="1:3" x14ac:dyDescent="0.25">
      <c r="A15" s="9"/>
      <c r="B15" s="10"/>
      <c r="C15" s="1"/>
    </row>
    <row r="16" spans="1:3" ht="43.5" x14ac:dyDescent="0.25">
      <c r="A16" s="11" t="s">
        <v>30</v>
      </c>
      <c r="B16" s="12"/>
      <c r="C16" s="1"/>
    </row>
    <row r="17" spans="1:3" x14ac:dyDescent="0.25">
      <c r="A17" s="1"/>
      <c r="B17" s="1"/>
      <c r="C17" s="1"/>
    </row>
    <row r="18" spans="1:3" x14ac:dyDescent="0.25">
      <c r="A18" s="1"/>
      <c r="B18" s="1"/>
      <c r="C18" s="1"/>
    </row>
  </sheetData>
  <mergeCells count="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68B-86A8-4647-BF19-DB3ED0C342AE}">
  <dimension ref="B1:K100"/>
  <sheetViews>
    <sheetView showGridLines="0" zoomScale="71" zoomScaleNormal="71" workbookViewId="0">
      <pane ySplit="1" topLeftCell="A9" activePane="bottomLeft" state="frozen"/>
      <selection pane="bottomLeft" activeCell="J1" sqref="J1"/>
    </sheetView>
  </sheetViews>
  <sheetFormatPr defaultColWidth="11" defaultRowHeight="15.75" x14ac:dyDescent="0.25"/>
  <cols>
    <col min="1" max="1" width="11" style="16"/>
    <col min="2" max="2" width="26" style="16" customWidth="1"/>
    <col min="3" max="3" width="51.875" style="16" customWidth="1"/>
    <col min="4" max="4" width="16" style="29" customWidth="1"/>
    <col min="5" max="5" width="66.375" style="30" customWidth="1"/>
    <col min="6" max="6" width="21.125" style="16" customWidth="1"/>
    <col min="7" max="7" width="66.375" style="30" customWidth="1"/>
    <col min="8" max="8" width="34.5" style="16" customWidth="1"/>
    <col min="9" max="9" width="32.875" style="16" customWidth="1"/>
    <col min="10" max="10" width="69.5" style="16" customWidth="1"/>
    <col min="11" max="11" width="36.375" style="16" customWidth="1"/>
    <col min="12" max="16384" width="11" style="16"/>
  </cols>
  <sheetData>
    <row r="1" spans="2:11" s="32" customFormat="1" ht="122.1" customHeight="1" x14ac:dyDescent="0.25">
      <c r="B1" s="41" t="s">
        <v>31</v>
      </c>
      <c r="C1" s="41" t="s">
        <v>32</v>
      </c>
      <c r="D1" s="41" t="s">
        <v>33</v>
      </c>
      <c r="E1" s="41" t="s">
        <v>34</v>
      </c>
      <c r="F1" s="41" t="s">
        <v>35</v>
      </c>
      <c r="G1" s="41" t="s">
        <v>36</v>
      </c>
      <c r="H1" s="41" t="s">
        <v>37</v>
      </c>
      <c r="I1" s="41" t="s">
        <v>38</v>
      </c>
      <c r="J1" s="41" t="s">
        <v>39</v>
      </c>
      <c r="K1" s="41" t="s">
        <v>40</v>
      </c>
    </row>
    <row r="2" spans="2:11" ht="40.5" customHeight="1" x14ac:dyDescent="0.25">
      <c r="B2" s="231" t="s">
        <v>41</v>
      </c>
      <c r="C2" s="231"/>
      <c r="D2" s="231"/>
      <c r="E2" s="231"/>
      <c r="F2" s="231"/>
      <c r="G2" s="231"/>
      <c r="H2" s="231"/>
      <c r="I2" s="231"/>
      <c r="J2" s="231"/>
      <c r="K2" s="31"/>
    </row>
    <row r="3" spans="2:11" ht="49.5" customHeight="1" x14ac:dyDescent="0.25">
      <c r="B3" s="233" t="s">
        <v>42</v>
      </c>
      <c r="C3" s="232" t="s">
        <v>43</v>
      </c>
      <c r="D3" s="234" t="s">
        <v>44</v>
      </c>
      <c r="E3" s="14" t="s">
        <v>45</v>
      </c>
      <c r="F3" s="18"/>
      <c r="G3" s="13"/>
      <c r="H3" s="14"/>
      <c r="I3" s="14"/>
      <c r="J3" s="14"/>
    </row>
    <row r="4" spans="2:11" ht="33" x14ac:dyDescent="0.25">
      <c r="B4" s="233"/>
      <c r="C4" s="232"/>
      <c r="D4" s="234"/>
      <c r="E4" s="19"/>
      <c r="F4" s="20" t="s">
        <v>46</v>
      </c>
      <c r="G4" s="13" t="s">
        <v>47</v>
      </c>
      <c r="H4" s="14"/>
      <c r="I4" s="14"/>
      <c r="J4" s="14"/>
    </row>
    <row r="5" spans="2:11" ht="33" x14ac:dyDescent="0.25">
      <c r="B5" s="233"/>
      <c r="C5" s="232"/>
      <c r="D5" s="234"/>
      <c r="E5" s="19"/>
      <c r="F5" s="20" t="s">
        <v>48</v>
      </c>
      <c r="G5" s="13" t="s">
        <v>49</v>
      </c>
      <c r="H5" s="14"/>
      <c r="I5" s="14"/>
      <c r="J5" s="14"/>
    </row>
    <row r="6" spans="2:11" ht="49.5" x14ac:dyDescent="0.25">
      <c r="B6" s="233"/>
      <c r="C6" s="232"/>
      <c r="D6" s="234"/>
      <c r="E6" s="19"/>
      <c r="F6" s="20" t="s">
        <v>50</v>
      </c>
      <c r="G6" s="13" t="s">
        <v>51</v>
      </c>
      <c r="H6" s="14"/>
      <c r="I6" s="14"/>
      <c r="J6" s="14"/>
    </row>
    <row r="7" spans="2:11" ht="82.5" x14ac:dyDescent="0.25">
      <c r="B7" s="233"/>
      <c r="C7" s="232"/>
      <c r="D7" s="14" t="s">
        <v>52</v>
      </c>
      <c r="E7" s="14" t="s">
        <v>53</v>
      </c>
      <c r="F7" s="14"/>
      <c r="G7" s="14"/>
      <c r="H7" s="14"/>
      <c r="I7" s="14"/>
      <c r="J7" s="14"/>
    </row>
    <row r="8" spans="2:11" ht="82.5" x14ac:dyDescent="0.25">
      <c r="B8" s="233"/>
      <c r="C8" s="232"/>
      <c r="D8" s="14" t="s">
        <v>54</v>
      </c>
      <c r="E8" s="14" t="s">
        <v>55</v>
      </c>
      <c r="F8" s="20"/>
      <c r="G8" s="14"/>
      <c r="H8" s="14"/>
      <c r="I8" s="14"/>
      <c r="J8" s="14"/>
    </row>
    <row r="9" spans="2:11" ht="66" customHeight="1" x14ac:dyDescent="0.25">
      <c r="B9" s="233"/>
      <c r="C9" s="232"/>
      <c r="D9" s="234" t="s">
        <v>56</v>
      </c>
      <c r="E9" s="14" t="s">
        <v>57</v>
      </c>
      <c r="F9" s="20"/>
      <c r="G9" s="14"/>
      <c r="H9" s="14"/>
      <c r="I9" s="14"/>
      <c r="J9" s="14"/>
    </row>
    <row r="10" spans="2:11" ht="33" x14ac:dyDescent="0.25">
      <c r="B10" s="233"/>
      <c r="C10" s="232"/>
      <c r="D10" s="234"/>
      <c r="E10" s="14"/>
      <c r="F10" s="20" t="s">
        <v>58</v>
      </c>
      <c r="G10" s="14" t="s">
        <v>59</v>
      </c>
      <c r="H10" s="14"/>
      <c r="I10" s="14"/>
      <c r="J10" s="14"/>
    </row>
    <row r="11" spans="2:11" ht="16.5" x14ac:dyDescent="0.25">
      <c r="B11" s="233"/>
      <c r="C11" s="232"/>
      <c r="D11" s="234"/>
      <c r="E11" s="14"/>
      <c r="F11" s="20" t="s">
        <v>60</v>
      </c>
      <c r="G11" s="14" t="s">
        <v>61</v>
      </c>
      <c r="H11" s="14"/>
      <c r="I11" s="14"/>
      <c r="J11" s="14"/>
    </row>
    <row r="12" spans="2:11" ht="49.5" x14ac:dyDescent="0.25">
      <c r="B12" s="233"/>
      <c r="C12" s="232"/>
      <c r="D12" s="234"/>
      <c r="E12" s="14"/>
      <c r="F12" s="20" t="s">
        <v>62</v>
      </c>
      <c r="G12" s="14" t="s">
        <v>63</v>
      </c>
      <c r="H12" s="14"/>
      <c r="I12" s="14"/>
      <c r="J12" s="14"/>
    </row>
    <row r="13" spans="2:11" ht="49.5" x14ac:dyDescent="0.25">
      <c r="B13" s="233"/>
      <c r="C13" s="232"/>
      <c r="D13" s="234"/>
      <c r="E13" s="14"/>
      <c r="F13" s="20" t="s">
        <v>64</v>
      </c>
      <c r="G13" s="14" t="s">
        <v>65</v>
      </c>
      <c r="H13" s="14"/>
      <c r="I13" s="14"/>
      <c r="J13" s="14"/>
    </row>
    <row r="14" spans="2:11" ht="49.5" x14ac:dyDescent="0.25">
      <c r="B14" s="233"/>
      <c r="C14" s="232"/>
      <c r="D14" s="234"/>
      <c r="E14" s="14"/>
      <c r="F14" s="20" t="s">
        <v>66</v>
      </c>
      <c r="G14" s="14" t="s">
        <v>67</v>
      </c>
      <c r="H14" s="14"/>
      <c r="I14" s="14"/>
      <c r="J14" s="14"/>
    </row>
    <row r="15" spans="2:11" ht="33" customHeight="1" x14ac:dyDescent="0.25">
      <c r="B15" s="233"/>
      <c r="C15" s="232"/>
      <c r="D15" s="234" t="s">
        <v>68</v>
      </c>
      <c r="E15" s="14" t="s">
        <v>69</v>
      </c>
      <c r="F15" s="20"/>
      <c r="G15" s="14"/>
      <c r="H15" s="14"/>
      <c r="I15" s="14"/>
      <c r="J15" s="14"/>
    </row>
    <row r="16" spans="2:11" ht="49.5" x14ac:dyDescent="0.25">
      <c r="B16" s="233"/>
      <c r="C16" s="232"/>
      <c r="D16" s="234"/>
      <c r="E16" s="14"/>
      <c r="F16" s="20" t="s">
        <v>70</v>
      </c>
      <c r="G16" s="14" t="s">
        <v>71</v>
      </c>
      <c r="H16" s="14"/>
      <c r="I16" s="14"/>
      <c r="J16" s="14"/>
    </row>
    <row r="17" spans="2:10" ht="16.5" x14ac:dyDescent="0.25">
      <c r="B17" s="233"/>
      <c r="C17" s="232"/>
      <c r="D17" s="234"/>
      <c r="E17" s="14"/>
      <c r="F17" s="20" t="s">
        <v>72</v>
      </c>
      <c r="G17" s="14" t="s">
        <v>73</v>
      </c>
      <c r="H17" s="14"/>
      <c r="I17" s="14"/>
      <c r="J17" s="14"/>
    </row>
    <row r="18" spans="2:10" ht="49.5" x14ac:dyDescent="0.25">
      <c r="B18" s="233"/>
      <c r="C18" s="232"/>
      <c r="D18" s="234"/>
      <c r="E18" s="14"/>
      <c r="F18" s="20" t="s">
        <v>74</v>
      </c>
      <c r="G18" s="14" t="s">
        <v>75</v>
      </c>
      <c r="H18" s="14"/>
      <c r="I18" s="14"/>
      <c r="J18" s="14"/>
    </row>
    <row r="19" spans="2:10" ht="16.5" x14ac:dyDescent="0.25">
      <c r="B19" s="233"/>
      <c r="C19" s="232"/>
      <c r="D19" s="234"/>
      <c r="E19" s="14"/>
      <c r="F19" s="20" t="s">
        <v>76</v>
      </c>
      <c r="G19" s="14" t="s">
        <v>77</v>
      </c>
      <c r="H19" s="14"/>
      <c r="I19" s="14"/>
      <c r="J19" s="14"/>
    </row>
    <row r="20" spans="2:10" ht="49.5" x14ac:dyDescent="0.25">
      <c r="B20" s="233"/>
      <c r="C20" s="232"/>
      <c r="D20" s="234" t="s">
        <v>78</v>
      </c>
      <c r="E20" s="14" t="s">
        <v>79</v>
      </c>
      <c r="F20" s="20"/>
      <c r="G20" s="14"/>
      <c r="H20" s="14"/>
      <c r="I20" s="14"/>
      <c r="J20" s="14"/>
    </row>
    <row r="21" spans="2:10" ht="16.5" x14ac:dyDescent="0.25">
      <c r="B21" s="233"/>
      <c r="C21" s="232"/>
      <c r="D21" s="234"/>
      <c r="E21" s="14"/>
      <c r="F21" s="20" t="s">
        <v>80</v>
      </c>
      <c r="G21" s="14" t="s">
        <v>81</v>
      </c>
      <c r="H21" s="14"/>
      <c r="I21" s="14"/>
      <c r="J21" s="14"/>
    </row>
    <row r="22" spans="2:10" ht="33" x14ac:dyDescent="0.25">
      <c r="B22" s="233"/>
      <c r="C22" s="232"/>
      <c r="D22" s="234"/>
      <c r="E22" s="14"/>
      <c r="F22" s="20" t="s">
        <v>82</v>
      </c>
      <c r="G22" s="14" t="s">
        <v>83</v>
      </c>
      <c r="H22" s="14"/>
      <c r="I22" s="14"/>
      <c r="J22" s="14"/>
    </row>
    <row r="23" spans="2:10" ht="16.5" x14ac:dyDescent="0.25">
      <c r="B23" s="233"/>
      <c r="C23" s="232"/>
      <c r="D23" s="234"/>
      <c r="E23" s="14"/>
      <c r="F23" s="20" t="s">
        <v>84</v>
      </c>
      <c r="G23" s="14" t="s">
        <v>85</v>
      </c>
      <c r="H23" s="14"/>
      <c r="I23" s="14"/>
      <c r="J23" s="14"/>
    </row>
    <row r="24" spans="2:10" ht="33" x14ac:dyDescent="0.25">
      <c r="B24" s="233"/>
      <c r="C24" s="232"/>
      <c r="D24" s="234"/>
      <c r="E24" s="14"/>
      <c r="F24" s="20" t="s">
        <v>86</v>
      </c>
      <c r="G24" s="14" t="s">
        <v>87</v>
      </c>
      <c r="H24" s="14"/>
      <c r="I24" s="14"/>
      <c r="J24" s="14"/>
    </row>
    <row r="25" spans="2:10" ht="11.45" hidden="1" customHeight="1" x14ac:dyDescent="0.25">
      <c r="B25" s="233" t="s">
        <v>88</v>
      </c>
      <c r="C25" s="230" t="s">
        <v>89</v>
      </c>
      <c r="D25" s="14"/>
      <c r="E25" s="13"/>
      <c r="F25" s="21"/>
      <c r="G25" s="13"/>
      <c r="H25" s="14"/>
      <c r="I25" s="14"/>
      <c r="J25" s="14"/>
    </row>
    <row r="26" spans="2:10" ht="16.5" hidden="1" x14ac:dyDescent="0.25">
      <c r="B26" s="233"/>
      <c r="C26" s="230"/>
      <c r="D26" s="14"/>
      <c r="E26" s="14"/>
      <c r="F26" s="20"/>
      <c r="G26" s="14"/>
      <c r="H26" s="14"/>
      <c r="I26" s="14"/>
      <c r="J26" s="14"/>
    </row>
    <row r="27" spans="2:10" ht="49.5" x14ac:dyDescent="0.25">
      <c r="B27" s="233"/>
      <c r="C27" s="230"/>
      <c r="D27" s="234" t="s">
        <v>90</v>
      </c>
      <c r="E27" s="14" t="s">
        <v>91</v>
      </c>
      <c r="F27" s="20"/>
      <c r="G27" s="14"/>
      <c r="H27" s="14"/>
      <c r="I27" s="14"/>
      <c r="J27" s="14"/>
    </row>
    <row r="28" spans="2:10" ht="33" x14ac:dyDescent="0.25">
      <c r="B28" s="233"/>
      <c r="C28" s="230"/>
      <c r="D28" s="234"/>
      <c r="E28" s="14"/>
      <c r="F28" s="22" t="s">
        <v>92</v>
      </c>
      <c r="G28" s="14" t="s">
        <v>93</v>
      </c>
      <c r="H28" s="14"/>
      <c r="I28" s="14"/>
      <c r="J28" s="14"/>
    </row>
    <row r="29" spans="2:10" ht="16.5" x14ac:dyDescent="0.25">
      <c r="B29" s="233"/>
      <c r="C29" s="230"/>
      <c r="D29" s="234"/>
      <c r="E29" s="14"/>
      <c r="F29" s="22" t="s">
        <v>94</v>
      </c>
      <c r="G29" s="22" t="s">
        <v>95</v>
      </c>
      <c r="H29" s="14"/>
      <c r="I29" s="14"/>
      <c r="J29" s="14"/>
    </row>
    <row r="30" spans="2:10" ht="49.5" x14ac:dyDescent="0.25">
      <c r="B30" s="233"/>
      <c r="C30" s="230"/>
      <c r="D30" s="234"/>
      <c r="E30" s="14"/>
      <c r="F30" s="22" t="s">
        <v>96</v>
      </c>
      <c r="G30" s="22" t="s">
        <v>97</v>
      </c>
      <c r="H30" s="14"/>
      <c r="I30" s="14"/>
      <c r="J30" s="14"/>
    </row>
    <row r="31" spans="2:10" ht="66" x14ac:dyDescent="0.25">
      <c r="B31" s="233"/>
      <c r="C31" s="230"/>
      <c r="D31" s="234"/>
      <c r="E31" s="14"/>
      <c r="F31" s="22" t="s">
        <v>98</v>
      </c>
      <c r="G31" s="22" t="s">
        <v>99</v>
      </c>
      <c r="H31" s="14"/>
      <c r="I31" s="14"/>
      <c r="J31" s="14"/>
    </row>
    <row r="32" spans="2:10" ht="66" x14ac:dyDescent="0.25">
      <c r="B32" s="233"/>
      <c r="C32" s="230"/>
      <c r="D32" s="14" t="s">
        <v>100</v>
      </c>
      <c r="E32" s="14" t="s">
        <v>101</v>
      </c>
      <c r="F32" s="20"/>
      <c r="G32" s="14"/>
      <c r="H32" s="14"/>
      <c r="I32" s="14"/>
      <c r="J32" s="14"/>
    </row>
    <row r="33" spans="2:10" ht="66" x14ac:dyDescent="0.25">
      <c r="B33" s="233"/>
      <c r="C33" s="230"/>
      <c r="D33" s="14" t="s">
        <v>102</v>
      </c>
      <c r="E33" s="14" t="s">
        <v>103</v>
      </c>
      <c r="F33" s="20"/>
      <c r="G33" s="14"/>
      <c r="H33" s="14"/>
      <c r="I33" s="14"/>
      <c r="J33" s="14"/>
    </row>
    <row r="34" spans="2:10" ht="33" x14ac:dyDescent="0.25">
      <c r="B34" s="233"/>
      <c r="C34" s="230"/>
      <c r="D34" s="234" t="s">
        <v>104</v>
      </c>
      <c r="E34" s="14" t="s">
        <v>105</v>
      </c>
      <c r="F34" s="14"/>
      <c r="G34" s="14"/>
      <c r="H34" s="14"/>
      <c r="I34" s="14"/>
      <c r="J34" s="14"/>
    </row>
    <row r="35" spans="2:10" ht="99" x14ac:dyDescent="0.25">
      <c r="B35" s="233"/>
      <c r="C35" s="230"/>
      <c r="D35" s="234"/>
      <c r="E35" s="14"/>
      <c r="F35" s="20" t="s">
        <v>106</v>
      </c>
      <c r="G35" s="14" t="s">
        <v>107</v>
      </c>
      <c r="H35" s="14"/>
      <c r="I35" s="14"/>
      <c r="J35" s="14"/>
    </row>
    <row r="36" spans="2:10" ht="49.5" x14ac:dyDescent="0.25">
      <c r="B36" s="233"/>
      <c r="C36" s="230"/>
      <c r="D36" s="234"/>
      <c r="E36" s="14"/>
      <c r="F36" s="20" t="s">
        <v>108</v>
      </c>
      <c r="G36" s="14" t="s">
        <v>109</v>
      </c>
      <c r="H36" s="14"/>
      <c r="I36" s="14"/>
      <c r="J36" s="14"/>
    </row>
    <row r="37" spans="2:10" ht="66" x14ac:dyDescent="0.25">
      <c r="B37" s="233"/>
      <c r="C37" s="230"/>
      <c r="D37" s="234"/>
      <c r="E37" s="14"/>
      <c r="F37" s="20" t="s">
        <v>110</v>
      </c>
      <c r="G37" s="14" t="s">
        <v>111</v>
      </c>
      <c r="H37" s="14"/>
      <c r="I37" s="14"/>
      <c r="J37" s="14"/>
    </row>
    <row r="38" spans="2:10" ht="82.5" x14ac:dyDescent="0.25">
      <c r="B38" s="233"/>
      <c r="C38" s="230"/>
      <c r="D38" s="234"/>
      <c r="E38" s="14"/>
      <c r="F38" s="20" t="s">
        <v>112</v>
      </c>
      <c r="G38" s="14" t="s">
        <v>113</v>
      </c>
      <c r="H38" s="14"/>
      <c r="I38" s="14"/>
      <c r="J38" s="14"/>
    </row>
    <row r="39" spans="2:10" ht="49.5" x14ac:dyDescent="0.25">
      <c r="B39" s="233"/>
      <c r="C39" s="230"/>
      <c r="D39" s="234"/>
      <c r="E39" s="14"/>
      <c r="F39" s="20" t="s">
        <v>114</v>
      </c>
      <c r="G39" s="14" t="s">
        <v>115</v>
      </c>
      <c r="H39" s="14"/>
      <c r="I39" s="14"/>
      <c r="J39" s="14"/>
    </row>
    <row r="40" spans="2:10" ht="82.5" x14ac:dyDescent="0.25">
      <c r="B40" s="233"/>
      <c r="C40" s="230"/>
      <c r="D40" s="14" t="s">
        <v>116</v>
      </c>
      <c r="E40" s="14" t="s">
        <v>117</v>
      </c>
      <c r="F40" s="14"/>
      <c r="G40" s="14"/>
      <c r="H40" s="14"/>
      <c r="I40" s="14"/>
      <c r="J40" s="14"/>
    </row>
    <row r="41" spans="2:10" ht="82.5" x14ac:dyDescent="0.25">
      <c r="B41" s="233"/>
      <c r="C41" s="230"/>
      <c r="D41" s="14" t="s">
        <v>118</v>
      </c>
      <c r="E41" s="14" t="s">
        <v>117</v>
      </c>
      <c r="F41" s="14"/>
      <c r="G41" s="14"/>
      <c r="H41" s="14"/>
      <c r="I41" s="14"/>
      <c r="J41" s="14"/>
    </row>
    <row r="42" spans="2:10" ht="72.95" customHeight="1" x14ac:dyDescent="0.25">
      <c r="B42" s="233"/>
      <c r="C42" s="230"/>
      <c r="D42" s="14" t="s">
        <v>119</v>
      </c>
      <c r="E42" s="14" t="s">
        <v>120</v>
      </c>
      <c r="F42" s="14"/>
      <c r="G42" s="14"/>
      <c r="H42" s="14"/>
      <c r="I42" s="14"/>
      <c r="J42" s="14"/>
    </row>
    <row r="43" spans="2:10" ht="15" hidden="1" customHeight="1" x14ac:dyDescent="0.25">
      <c r="B43" s="229" t="s">
        <v>121</v>
      </c>
      <c r="C43" s="230" t="s">
        <v>122</v>
      </c>
      <c r="D43" s="19"/>
      <c r="E43" s="23"/>
      <c r="F43" s="24"/>
      <c r="G43" s="23"/>
      <c r="H43" s="14"/>
      <c r="I43" s="14"/>
      <c r="J43" s="14"/>
    </row>
    <row r="44" spans="2:10" ht="66" x14ac:dyDescent="0.25">
      <c r="B44" s="229"/>
      <c r="C44" s="230"/>
      <c r="D44" s="14" t="s">
        <v>123</v>
      </c>
      <c r="E44" s="14" t="s">
        <v>124</v>
      </c>
      <c r="F44" s="14"/>
      <c r="G44" s="14"/>
      <c r="H44" s="14"/>
      <c r="I44" s="14"/>
      <c r="J44" s="14"/>
    </row>
    <row r="45" spans="2:10" ht="71.099999999999994" customHeight="1" x14ac:dyDescent="0.25">
      <c r="B45" s="229"/>
      <c r="C45" s="230"/>
      <c r="D45" s="14" t="s">
        <v>125</v>
      </c>
      <c r="E45" s="14" t="s">
        <v>126</v>
      </c>
      <c r="F45" s="14"/>
      <c r="G45" s="14"/>
      <c r="H45" s="14"/>
      <c r="I45" s="14"/>
      <c r="J45" s="14"/>
    </row>
    <row r="46" spans="2:10" ht="17.45" hidden="1" customHeight="1" x14ac:dyDescent="0.25">
      <c r="B46" s="229"/>
      <c r="C46" s="230"/>
      <c r="D46" s="19"/>
      <c r="E46" s="23"/>
      <c r="F46" s="24"/>
      <c r="G46" s="23"/>
      <c r="H46" s="14"/>
      <c r="I46" s="14"/>
      <c r="J46" s="14"/>
    </row>
    <row r="47" spans="2:10" ht="30.6" customHeight="1" x14ac:dyDescent="0.25">
      <c r="B47" s="229"/>
      <c r="C47" s="230"/>
      <c r="D47" s="19" t="s">
        <v>127</v>
      </c>
      <c r="E47" s="14" t="s">
        <v>128</v>
      </c>
      <c r="F47" s="24"/>
      <c r="G47" s="23"/>
      <c r="H47" s="14"/>
      <c r="I47" s="14"/>
      <c r="J47" s="14"/>
    </row>
    <row r="48" spans="2:10" ht="30.6" customHeight="1" x14ac:dyDescent="0.25">
      <c r="B48" s="229"/>
      <c r="C48" s="230"/>
      <c r="D48" s="19"/>
      <c r="E48" s="14"/>
      <c r="F48" s="24" t="s">
        <v>129</v>
      </c>
      <c r="G48" s="13" t="s">
        <v>130</v>
      </c>
      <c r="H48" s="14"/>
      <c r="I48" s="14"/>
      <c r="J48" s="14"/>
    </row>
    <row r="49" spans="2:10" ht="30.6" customHeight="1" x14ac:dyDescent="0.25">
      <c r="B49" s="229"/>
      <c r="C49" s="230"/>
      <c r="D49" s="19"/>
      <c r="E49" s="14"/>
      <c r="F49" s="24" t="s">
        <v>131</v>
      </c>
      <c r="G49" s="13" t="s">
        <v>132</v>
      </c>
      <c r="H49" s="14"/>
      <c r="I49" s="14"/>
      <c r="J49" s="14"/>
    </row>
    <row r="50" spans="2:10" ht="30.6" customHeight="1" x14ac:dyDescent="0.25">
      <c r="B50" s="229"/>
      <c r="C50" s="230"/>
      <c r="D50" s="14" t="s">
        <v>133</v>
      </c>
      <c r="E50" s="14" t="s">
        <v>134</v>
      </c>
      <c r="F50" s="24"/>
      <c r="G50" s="23"/>
      <c r="H50" s="14"/>
      <c r="I50" s="14"/>
      <c r="J50" s="14"/>
    </row>
    <row r="51" spans="2:10" ht="39.950000000000003" customHeight="1" x14ac:dyDescent="0.25">
      <c r="B51" s="229"/>
      <c r="C51" s="230"/>
      <c r="D51" s="14" t="s">
        <v>135</v>
      </c>
      <c r="E51" s="14" t="s">
        <v>136</v>
      </c>
      <c r="F51" s="25"/>
      <c r="G51" s="14"/>
      <c r="H51" s="14"/>
      <c r="I51" s="14"/>
      <c r="J51" s="14"/>
    </row>
    <row r="52" spans="2:10" x14ac:dyDescent="0.25">
      <c r="B52" s="26"/>
      <c r="C52" s="26"/>
      <c r="D52" s="27"/>
      <c r="E52" s="28"/>
      <c r="F52" s="26"/>
      <c r="G52" s="28"/>
      <c r="H52" s="26"/>
      <c r="I52" s="26"/>
      <c r="J52" s="26"/>
    </row>
    <row r="53" spans="2:10" x14ac:dyDescent="0.25">
      <c r="B53" s="26"/>
      <c r="C53" s="26"/>
      <c r="D53" s="27"/>
      <c r="E53" s="28"/>
      <c r="F53" s="26"/>
      <c r="G53" s="28"/>
      <c r="H53" s="26"/>
      <c r="I53" s="26"/>
      <c r="J53" s="26"/>
    </row>
    <row r="54" spans="2:10" x14ac:dyDescent="0.25">
      <c r="B54" s="26"/>
      <c r="C54" s="26"/>
      <c r="D54" s="27"/>
      <c r="E54" s="28"/>
      <c r="F54" s="26"/>
      <c r="G54" s="28"/>
      <c r="H54" s="26"/>
      <c r="I54" s="26"/>
      <c r="J54" s="26"/>
    </row>
    <row r="55" spans="2:10" x14ac:dyDescent="0.25">
      <c r="B55" s="26"/>
      <c r="C55" s="26"/>
      <c r="D55" s="27"/>
      <c r="E55" s="28"/>
      <c r="F55" s="26"/>
      <c r="G55" s="28"/>
      <c r="H55" s="26"/>
      <c r="I55" s="26"/>
      <c r="J55" s="26"/>
    </row>
    <row r="56" spans="2:10" x14ac:dyDescent="0.25">
      <c r="B56" s="26"/>
      <c r="C56" s="26"/>
      <c r="D56" s="27"/>
      <c r="E56" s="28"/>
      <c r="F56" s="26"/>
      <c r="G56" s="28"/>
      <c r="H56" s="26"/>
      <c r="I56" s="26"/>
      <c r="J56" s="26"/>
    </row>
    <row r="57" spans="2:10" x14ac:dyDescent="0.25">
      <c r="B57" s="26"/>
      <c r="C57" s="26"/>
      <c r="D57" s="27"/>
      <c r="E57" s="28"/>
      <c r="F57" s="26"/>
      <c r="G57" s="28"/>
      <c r="H57" s="26"/>
      <c r="I57" s="26"/>
      <c r="J57" s="26"/>
    </row>
    <row r="58" spans="2:10" x14ac:dyDescent="0.25">
      <c r="B58" s="26"/>
      <c r="C58" s="26"/>
      <c r="D58" s="27"/>
      <c r="E58" s="28"/>
      <c r="F58" s="26"/>
      <c r="G58" s="28"/>
      <c r="H58" s="26"/>
      <c r="I58" s="26"/>
      <c r="J58" s="26"/>
    </row>
    <row r="59" spans="2:10" x14ac:dyDescent="0.25">
      <c r="B59" s="26"/>
      <c r="C59" s="26"/>
      <c r="D59" s="27"/>
      <c r="E59" s="28"/>
      <c r="F59" s="26"/>
      <c r="G59" s="28"/>
      <c r="H59" s="26"/>
      <c r="I59" s="26"/>
      <c r="J59" s="26"/>
    </row>
    <row r="60" spans="2:10" x14ac:dyDescent="0.25">
      <c r="B60" s="26"/>
      <c r="C60" s="26"/>
      <c r="D60" s="27"/>
      <c r="E60" s="28"/>
      <c r="F60" s="26"/>
      <c r="G60" s="28"/>
      <c r="H60" s="26"/>
      <c r="I60" s="26"/>
      <c r="J60" s="26"/>
    </row>
    <row r="61" spans="2:10" x14ac:dyDescent="0.25">
      <c r="B61" s="26"/>
      <c r="C61" s="26"/>
      <c r="D61" s="27"/>
      <c r="E61" s="28"/>
      <c r="F61" s="26"/>
      <c r="G61" s="28"/>
      <c r="H61" s="26"/>
      <c r="I61" s="26"/>
      <c r="J61" s="26"/>
    </row>
    <row r="62" spans="2:10" x14ac:dyDescent="0.25">
      <c r="B62" s="26"/>
      <c r="C62" s="26"/>
      <c r="D62" s="27"/>
      <c r="E62" s="28"/>
      <c r="F62" s="26"/>
      <c r="G62" s="28"/>
      <c r="H62" s="26"/>
      <c r="I62" s="26"/>
      <c r="J62" s="26"/>
    </row>
    <row r="63" spans="2:10" x14ac:dyDescent="0.25">
      <c r="B63" s="26"/>
      <c r="C63" s="26"/>
      <c r="D63" s="27"/>
      <c r="E63" s="28"/>
      <c r="F63" s="26"/>
      <c r="G63" s="28"/>
      <c r="H63" s="26"/>
      <c r="I63" s="26"/>
      <c r="J63" s="26"/>
    </row>
    <row r="64" spans="2:10" x14ac:dyDescent="0.25">
      <c r="B64" s="26"/>
      <c r="C64" s="26"/>
      <c r="D64" s="27"/>
      <c r="E64" s="28"/>
      <c r="F64" s="26"/>
      <c r="G64" s="28"/>
      <c r="H64" s="26"/>
      <c r="I64" s="26"/>
      <c r="J64" s="26"/>
    </row>
    <row r="65" spans="2:10" x14ac:dyDescent="0.25">
      <c r="B65" s="26"/>
      <c r="C65" s="26"/>
      <c r="D65" s="27"/>
      <c r="E65" s="28"/>
      <c r="F65" s="26"/>
      <c r="G65" s="28"/>
      <c r="H65" s="26"/>
      <c r="I65" s="26"/>
      <c r="J65" s="26"/>
    </row>
    <row r="66" spans="2:10" x14ac:dyDescent="0.25">
      <c r="B66" s="26"/>
      <c r="C66" s="26"/>
      <c r="D66" s="27"/>
      <c r="E66" s="28"/>
      <c r="F66" s="26"/>
      <c r="G66" s="28"/>
      <c r="H66" s="26"/>
      <c r="I66" s="26"/>
      <c r="J66" s="26"/>
    </row>
    <row r="67" spans="2:10" x14ac:dyDescent="0.25">
      <c r="B67" s="26"/>
      <c r="C67" s="26"/>
      <c r="D67" s="27"/>
      <c r="E67" s="28"/>
      <c r="F67" s="26"/>
      <c r="G67" s="28"/>
      <c r="H67" s="26"/>
      <c r="I67" s="26"/>
      <c r="J67" s="26"/>
    </row>
    <row r="68" spans="2:10" x14ac:dyDescent="0.25">
      <c r="B68" s="26"/>
      <c r="C68" s="26"/>
      <c r="D68" s="27"/>
      <c r="E68" s="28"/>
      <c r="F68" s="26"/>
      <c r="G68" s="28"/>
      <c r="H68" s="26"/>
      <c r="I68" s="26"/>
      <c r="J68" s="26"/>
    </row>
    <row r="69" spans="2:10" x14ac:dyDescent="0.25">
      <c r="B69" s="26"/>
      <c r="C69" s="26"/>
      <c r="D69" s="27"/>
      <c r="E69" s="28"/>
      <c r="F69" s="26"/>
      <c r="G69" s="28"/>
      <c r="H69" s="26"/>
      <c r="I69" s="26"/>
      <c r="J69" s="26"/>
    </row>
    <row r="70" spans="2:10" x14ac:dyDescent="0.25">
      <c r="B70" s="26"/>
      <c r="C70" s="26"/>
      <c r="D70" s="27"/>
      <c r="E70" s="28"/>
      <c r="F70" s="26"/>
      <c r="G70" s="28"/>
      <c r="H70" s="26"/>
      <c r="I70" s="26"/>
      <c r="J70" s="26"/>
    </row>
    <row r="71" spans="2:10" x14ac:dyDescent="0.25">
      <c r="B71" s="26"/>
      <c r="C71" s="26"/>
      <c r="D71" s="27"/>
      <c r="E71" s="28"/>
      <c r="F71" s="26"/>
      <c r="G71" s="28"/>
      <c r="H71" s="26"/>
      <c r="I71" s="26"/>
      <c r="J71" s="26"/>
    </row>
    <row r="72" spans="2:10" x14ac:dyDescent="0.25">
      <c r="B72" s="26"/>
      <c r="C72" s="26"/>
      <c r="D72" s="27"/>
      <c r="E72" s="28"/>
      <c r="F72" s="26"/>
      <c r="G72" s="28"/>
      <c r="H72" s="26"/>
      <c r="I72" s="26"/>
      <c r="J72" s="26"/>
    </row>
    <row r="73" spans="2:10" x14ac:dyDescent="0.25">
      <c r="B73" s="26"/>
      <c r="C73" s="26"/>
      <c r="D73" s="27"/>
      <c r="E73" s="28"/>
      <c r="F73" s="26"/>
      <c r="G73" s="28"/>
      <c r="H73" s="26"/>
      <c r="I73" s="26"/>
      <c r="J73" s="26"/>
    </row>
    <row r="74" spans="2:10" x14ac:dyDescent="0.25">
      <c r="B74" s="26"/>
      <c r="C74" s="26"/>
      <c r="D74" s="27"/>
      <c r="E74" s="28"/>
      <c r="F74" s="26"/>
      <c r="G74" s="28"/>
      <c r="H74" s="26"/>
      <c r="I74" s="26"/>
      <c r="J74" s="26"/>
    </row>
    <row r="75" spans="2:10" x14ac:dyDescent="0.25">
      <c r="B75" s="26"/>
      <c r="C75" s="26"/>
      <c r="D75" s="27"/>
      <c r="E75" s="28"/>
      <c r="F75" s="26"/>
      <c r="G75" s="28"/>
      <c r="H75" s="26"/>
      <c r="I75" s="26"/>
      <c r="J75" s="26"/>
    </row>
    <row r="76" spans="2:10" x14ac:dyDescent="0.25">
      <c r="B76" s="26"/>
      <c r="C76" s="26"/>
      <c r="D76" s="27"/>
      <c r="E76" s="28"/>
      <c r="F76" s="26"/>
      <c r="G76" s="28"/>
      <c r="H76" s="26"/>
      <c r="I76" s="26"/>
      <c r="J76" s="26"/>
    </row>
    <row r="77" spans="2:10" x14ac:dyDescent="0.25">
      <c r="B77" s="26"/>
      <c r="C77" s="26"/>
      <c r="D77" s="27"/>
      <c r="E77" s="28"/>
      <c r="F77" s="26"/>
      <c r="G77" s="28"/>
      <c r="H77" s="26"/>
      <c r="I77" s="26"/>
      <c r="J77" s="26"/>
    </row>
    <row r="78" spans="2:10" x14ac:dyDescent="0.25">
      <c r="B78" s="26"/>
      <c r="C78" s="26"/>
      <c r="D78" s="27"/>
      <c r="E78" s="28"/>
      <c r="F78" s="26"/>
      <c r="G78" s="28"/>
      <c r="H78" s="26"/>
      <c r="I78" s="26"/>
      <c r="J78" s="26"/>
    </row>
    <row r="79" spans="2:10" x14ac:dyDescent="0.25">
      <c r="B79" s="26"/>
      <c r="C79" s="26"/>
      <c r="D79" s="27"/>
      <c r="E79" s="28"/>
      <c r="F79" s="26"/>
      <c r="G79" s="28"/>
      <c r="H79" s="26"/>
      <c r="I79" s="26"/>
      <c r="J79" s="26"/>
    </row>
    <row r="80" spans="2:10" x14ac:dyDescent="0.25">
      <c r="B80" s="26"/>
      <c r="C80" s="26"/>
      <c r="D80" s="27"/>
      <c r="E80" s="28"/>
      <c r="F80" s="26"/>
      <c r="G80" s="28"/>
      <c r="H80" s="26"/>
      <c r="I80" s="26"/>
      <c r="J80" s="26"/>
    </row>
    <row r="81" spans="2:10" x14ac:dyDescent="0.25">
      <c r="B81" s="26"/>
      <c r="C81" s="26"/>
      <c r="D81" s="27"/>
      <c r="E81" s="28"/>
      <c r="F81" s="26"/>
      <c r="G81" s="28"/>
      <c r="H81" s="26"/>
      <c r="I81" s="26"/>
      <c r="J81" s="26"/>
    </row>
    <row r="82" spans="2:10" x14ac:dyDescent="0.25">
      <c r="B82" s="26"/>
      <c r="C82" s="26"/>
      <c r="D82" s="27"/>
      <c r="E82" s="28"/>
      <c r="F82" s="26"/>
      <c r="G82" s="28"/>
      <c r="H82" s="26"/>
      <c r="I82" s="26"/>
      <c r="J82" s="26"/>
    </row>
    <row r="83" spans="2:10" x14ac:dyDescent="0.25">
      <c r="B83" s="26"/>
      <c r="C83" s="26"/>
      <c r="D83" s="27"/>
      <c r="E83" s="28"/>
      <c r="F83" s="26"/>
      <c r="G83" s="28"/>
      <c r="H83" s="26"/>
      <c r="I83" s="26"/>
      <c r="J83" s="26"/>
    </row>
    <row r="84" spans="2:10" x14ac:dyDescent="0.25">
      <c r="B84" s="26"/>
      <c r="C84" s="26"/>
      <c r="D84" s="27"/>
      <c r="E84" s="28"/>
      <c r="F84" s="26"/>
      <c r="G84" s="28"/>
      <c r="H84" s="26"/>
      <c r="I84" s="26"/>
      <c r="J84" s="26"/>
    </row>
    <row r="85" spans="2:10" x14ac:dyDescent="0.25">
      <c r="B85" s="26"/>
      <c r="C85" s="26"/>
      <c r="D85" s="27"/>
      <c r="E85" s="28"/>
      <c r="F85" s="26"/>
      <c r="G85" s="28"/>
      <c r="H85" s="26"/>
      <c r="I85" s="26"/>
      <c r="J85" s="26"/>
    </row>
    <row r="86" spans="2:10" x14ac:dyDescent="0.25">
      <c r="B86" s="26"/>
      <c r="C86" s="26"/>
      <c r="D86" s="27"/>
      <c r="E86" s="28"/>
      <c r="F86" s="26"/>
      <c r="G86" s="28"/>
      <c r="H86" s="26"/>
      <c r="I86" s="26"/>
      <c r="J86" s="26"/>
    </row>
    <row r="87" spans="2:10" x14ac:dyDescent="0.25">
      <c r="B87" s="26"/>
      <c r="C87" s="26"/>
      <c r="D87" s="27"/>
      <c r="E87" s="28"/>
      <c r="F87" s="26"/>
      <c r="G87" s="28"/>
      <c r="H87" s="26"/>
      <c r="I87" s="26"/>
      <c r="J87" s="26"/>
    </row>
    <row r="88" spans="2:10" x14ac:dyDescent="0.25">
      <c r="B88" s="26"/>
      <c r="C88" s="26"/>
      <c r="D88" s="27"/>
      <c r="E88" s="28"/>
      <c r="F88" s="26"/>
      <c r="G88" s="28"/>
      <c r="H88" s="26"/>
      <c r="I88" s="26"/>
      <c r="J88" s="26"/>
    </row>
    <row r="89" spans="2:10" x14ac:dyDescent="0.25">
      <c r="B89" s="26"/>
      <c r="C89" s="26"/>
      <c r="D89" s="27"/>
      <c r="E89" s="28"/>
      <c r="F89" s="26"/>
      <c r="G89" s="28"/>
      <c r="H89" s="26"/>
      <c r="I89" s="26"/>
      <c r="J89" s="26"/>
    </row>
    <row r="90" spans="2:10" x14ac:dyDescent="0.25">
      <c r="B90" s="26"/>
      <c r="C90" s="26"/>
      <c r="D90" s="27"/>
      <c r="E90" s="28"/>
      <c r="F90" s="26"/>
      <c r="G90" s="28"/>
      <c r="H90" s="26"/>
      <c r="I90" s="26"/>
      <c r="J90" s="26"/>
    </row>
    <row r="91" spans="2:10" x14ac:dyDescent="0.25">
      <c r="B91" s="26"/>
      <c r="C91" s="26"/>
      <c r="D91" s="27"/>
      <c r="E91" s="28"/>
      <c r="F91" s="26"/>
      <c r="G91" s="28"/>
      <c r="H91" s="26"/>
      <c r="I91" s="26"/>
      <c r="J91" s="26"/>
    </row>
    <row r="92" spans="2:10" x14ac:dyDescent="0.25">
      <c r="B92" s="26"/>
      <c r="C92" s="26"/>
      <c r="D92" s="27"/>
      <c r="E92" s="28"/>
      <c r="F92" s="26"/>
      <c r="G92" s="28"/>
      <c r="H92" s="26"/>
      <c r="I92" s="26"/>
      <c r="J92" s="26"/>
    </row>
    <row r="93" spans="2:10" x14ac:dyDescent="0.25">
      <c r="B93" s="26"/>
      <c r="C93" s="26"/>
      <c r="D93" s="27"/>
      <c r="E93" s="28"/>
      <c r="F93" s="26"/>
      <c r="G93" s="28"/>
      <c r="H93" s="26"/>
      <c r="I93" s="26"/>
      <c r="J93" s="26"/>
    </row>
    <row r="94" spans="2:10" x14ac:dyDescent="0.25">
      <c r="B94" s="26"/>
      <c r="C94" s="26"/>
      <c r="D94" s="27"/>
      <c r="E94" s="28"/>
      <c r="F94" s="26"/>
      <c r="G94" s="28"/>
      <c r="H94" s="26"/>
      <c r="I94" s="26"/>
      <c r="J94" s="26"/>
    </row>
    <row r="95" spans="2:10" x14ac:dyDescent="0.25">
      <c r="B95" s="26"/>
      <c r="C95" s="26"/>
      <c r="D95" s="27"/>
      <c r="E95" s="28"/>
      <c r="F95" s="26"/>
      <c r="G95" s="28"/>
      <c r="H95" s="26"/>
      <c r="I95" s="26"/>
      <c r="J95" s="26"/>
    </row>
    <row r="96" spans="2:10" x14ac:dyDescent="0.25">
      <c r="B96" s="26"/>
      <c r="C96" s="26"/>
      <c r="D96" s="27"/>
      <c r="E96" s="28"/>
      <c r="F96" s="26"/>
      <c r="G96" s="28"/>
      <c r="H96" s="26"/>
      <c r="I96" s="26"/>
      <c r="J96" s="26"/>
    </row>
    <row r="97" spans="2:10" x14ac:dyDescent="0.25">
      <c r="B97" s="26"/>
      <c r="C97" s="26"/>
      <c r="D97" s="27"/>
      <c r="E97" s="28"/>
      <c r="F97" s="26"/>
      <c r="G97" s="28"/>
      <c r="H97" s="26"/>
      <c r="I97" s="26"/>
      <c r="J97" s="26"/>
    </row>
    <row r="98" spans="2:10" x14ac:dyDescent="0.25">
      <c r="B98" s="26"/>
      <c r="C98" s="26"/>
      <c r="D98" s="27"/>
      <c r="E98" s="28"/>
      <c r="F98" s="26"/>
      <c r="G98" s="28"/>
      <c r="H98" s="26"/>
      <c r="I98" s="26"/>
      <c r="J98" s="26"/>
    </row>
    <row r="99" spans="2:10" x14ac:dyDescent="0.25">
      <c r="B99" s="26"/>
      <c r="C99" s="26"/>
      <c r="D99" s="27"/>
      <c r="E99" s="28"/>
      <c r="F99" s="26"/>
      <c r="G99" s="28"/>
      <c r="H99" s="26"/>
      <c r="I99" s="26"/>
      <c r="J99" s="26"/>
    </row>
    <row r="100" spans="2:10" x14ac:dyDescent="0.25">
      <c r="B100" s="26"/>
      <c r="C100" s="26"/>
      <c r="D100" s="27"/>
      <c r="E100" s="28"/>
      <c r="F100" s="26"/>
      <c r="G100" s="28"/>
      <c r="H100" s="26"/>
      <c r="I100" s="26"/>
      <c r="J100" s="26"/>
    </row>
  </sheetData>
  <mergeCells count="13">
    <mergeCell ref="B43:B51"/>
    <mergeCell ref="C43:C51"/>
    <mergeCell ref="B2:J2"/>
    <mergeCell ref="C3:C24"/>
    <mergeCell ref="B3:B24"/>
    <mergeCell ref="C25:C42"/>
    <mergeCell ref="B25:B42"/>
    <mergeCell ref="D3:D6"/>
    <mergeCell ref="D9:D14"/>
    <mergeCell ref="D15:D19"/>
    <mergeCell ref="D20:D24"/>
    <mergeCell ref="D27:D31"/>
    <mergeCell ref="D34:D39"/>
  </mergeCells>
  <phoneticPr fontId="6"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B6DF7A-B6BA-8141-BB0F-1BE50A5AFFE2}">
          <x14:formula1>
            <xm:f>Data!$A$1:$A$4</xm:f>
          </x14:formula1>
          <xm:sqref>H3:H51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630B-E9C2-1A45-97A7-A0FEDF337A78}">
  <sheetPr>
    <pageSetUpPr fitToPage="1"/>
  </sheetPr>
  <dimension ref="A1:AC143"/>
  <sheetViews>
    <sheetView showGridLines="0" topLeftCell="S1" zoomScale="70" zoomScaleNormal="70" zoomScalePageLayoutView="70" workbookViewId="0">
      <selection activeCell="S1" sqref="S1"/>
    </sheetView>
  </sheetViews>
  <sheetFormatPr defaultColWidth="11" defaultRowHeight="15.75" outlineLevelRow="1" outlineLevelCol="1" x14ac:dyDescent="0.25"/>
  <cols>
    <col min="1" max="1" width="9.375" style="57" customWidth="1"/>
    <col min="2" max="2" width="35.875" style="80" customWidth="1"/>
    <col min="3" max="3" width="15.875" style="80" customWidth="1"/>
    <col min="4" max="4" width="44.375" style="64" customWidth="1"/>
    <col min="5" max="5" width="89.5" style="64" customWidth="1"/>
    <col min="6" max="6" width="16.875" style="64" customWidth="1"/>
    <col min="7" max="7" width="93.375" style="86" customWidth="1" outlineLevel="1"/>
    <col min="8" max="8" width="50.625" style="86" customWidth="1" outlineLevel="1"/>
    <col min="9" max="9" width="46.5" style="72" customWidth="1" outlineLevel="1"/>
    <col min="10" max="10" width="19.75" style="64" customWidth="1"/>
    <col min="11" max="11" width="42.5" style="89" customWidth="1" outlineLevel="1"/>
    <col min="12" max="12" width="27.5" style="91" customWidth="1" outlineLevel="1"/>
    <col min="13" max="13" width="24.75" style="65" customWidth="1" outlineLevel="1"/>
    <col min="14" max="14" width="26.125" style="95" customWidth="1" outlineLevel="1"/>
    <col min="15" max="15" width="19.375" style="99" customWidth="1" outlineLevel="1"/>
    <col min="16" max="16" width="19.875" style="76" customWidth="1" outlineLevel="1"/>
    <col min="17" max="17" width="20.375" style="57" customWidth="1"/>
    <col min="18" max="18" width="43.875" style="107" customWidth="1" outlineLevel="1"/>
    <col min="19" max="19" width="38.875" style="107" customWidth="1" outlineLevel="1"/>
    <col min="20" max="20" width="38.875" style="57" customWidth="1" outlineLevel="1"/>
    <col min="21" max="21" width="23.625" style="57" customWidth="1"/>
    <col min="22" max="22" width="15.875" style="57" customWidth="1"/>
    <col min="23" max="23" width="118" style="57" customWidth="1"/>
    <col min="24" max="25" width="27.25" style="57" customWidth="1"/>
    <col min="26" max="26" width="64.75" style="57" customWidth="1"/>
    <col min="27" max="27" width="90.125" style="57" customWidth="1"/>
    <col min="28" max="28" width="85.625" style="57" customWidth="1"/>
    <col min="29" max="16384" width="11" style="57"/>
  </cols>
  <sheetData>
    <row r="1" spans="1:28" s="111" customFormat="1" ht="239.25" customHeight="1" thickBot="1" x14ac:dyDescent="0.3">
      <c r="A1" s="235" t="s">
        <v>204</v>
      </c>
      <c r="B1" s="236"/>
      <c r="C1" s="166" t="s">
        <v>324</v>
      </c>
      <c r="D1" s="167" t="s">
        <v>323</v>
      </c>
      <c r="E1" s="167" t="s">
        <v>432</v>
      </c>
      <c r="F1" s="126" t="s">
        <v>206</v>
      </c>
      <c r="G1" s="192" t="s">
        <v>322</v>
      </c>
      <c r="H1" s="192" t="s">
        <v>433</v>
      </c>
      <c r="I1" s="192" t="s">
        <v>457</v>
      </c>
      <c r="J1" s="126" t="s">
        <v>207</v>
      </c>
      <c r="K1" s="192" t="s">
        <v>435</v>
      </c>
      <c r="L1" s="192" t="s">
        <v>446</v>
      </c>
      <c r="M1" s="193" t="s">
        <v>201</v>
      </c>
      <c r="N1" s="192" t="s">
        <v>202</v>
      </c>
      <c r="O1" s="193" t="s">
        <v>203</v>
      </c>
      <c r="P1" s="194" t="s">
        <v>205</v>
      </c>
      <c r="Q1" s="165" t="s">
        <v>211</v>
      </c>
      <c r="R1" s="192" t="s">
        <v>280</v>
      </c>
      <c r="S1" s="192" t="s">
        <v>281</v>
      </c>
      <c r="T1" s="192" t="s">
        <v>213</v>
      </c>
      <c r="U1" s="210" t="s">
        <v>272</v>
      </c>
      <c r="V1" s="168" t="s">
        <v>222</v>
      </c>
      <c r="W1" s="168" t="s">
        <v>458</v>
      </c>
      <c r="X1" s="168" t="s">
        <v>274</v>
      </c>
      <c r="Y1" s="168" t="s">
        <v>431</v>
      </c>
      <c r="Z1" s="168" t="s">
        <v>436</v>
      </c>
      <c r="AA1" s="168" t="s">
        <v>437</v>
      </c>
      <c r="AB1" s="168" t="s">
        <v>273</v>
      </c>
    </row>
    <row r="2" spans="1:28" s="56" customFormat="1" ht="74.25" customHeight="1" thickBot="1" x14ac:dyDescent="0.3">
      <c r="A2" s="237" t="s">
        <v>214</v>
      </c>
      <c r="B2" s="238"/>
      <c r="C2" s="238"/>
      <c r="D2" s="238"/>
      <c r="E2" s="238"/>
      <c r="F2" s="238"/>
      <c r="G2" s="238"/>
      <c r="H2" s="238"/>
      <c r="I2" s="238"/>
      <c r="J2" s="238"/>
      <c r="K2" s="238"/>
      <c r="L2" s="238"/>
      <c r="M2" s="238"/>
      <c r="N2" s="238"/>
      <c r="O2" s="238"/>
      <c r="P2" s="238"/>
      <c r="Q2" s="238"/>
      <c r="R2" s="238"/>
      <c r="S2" s="238"/>
      <c r="T2" s="238"/>
      <c r="U2" s="169"/>
      <c r="V2" s="169"/>
      <c r="W2" s="169"/>
      <c r="X2" s="169"/>
      <c r="Y2" s="169"/>
      <c r="Z2" s="169"/>
      <c r="AA2" s="169"/>
      <c r="AB2" s="170"/>
    </row>
    <row r="3" spans="1:28" ht="297.75" customHeight="1" outlineLevel="1" thickBot="1" x14ac:dyDescent="0.3">
      <c r="A3" s="269">
        <v>1</v>
      </c>
      <c r="B3" s="240" t="s">
        <v>282</v>
      </c>
      <c r="C3" s="243">
        <v>1.1000000000000001</v>
      </c>
      <c r="D3" s="246" t="s">
        <v>294</v>
      </c>
      <c r="E3" s="251" t="s">
        <v>226</v>
      </c>
      <c r="F3" s="267"/>
      <c r="G3" s="283"/>
      <c r="H3" s="283"/>
      <c r="I3" s="283"/>
      <c r="J3" s="285"/>
      <c r="K3" s="291"/>
      <c r="L3" s="291"/>
      <c r="M3" s="295" t="str">
        <f>IF(L3="Easy",1,IF(L3="Neutral",2,IF(L3="Difficult",3,IF(L3="I don't know",0,"Please review"))))</f>
        <v>Please review</v>
      </c>
      <c r="N3" s="291"/>
      <c r="O3" s="297" t="str">
        <f>IF(N3="Low",1,IF(N3="Medium",2,IF(N3="High",3,IF(N3="I don't know",0,"Please review"))))</f>
        <v>Please review</v>
      </c>
      <c r="P3" s="287" t="str">
        <f>+IFERROR((M3+O3)/2,"Please review")</f>
        <v>Please review</v>
      </c>
      <c r="Q3" s="289"/>
      <c r="R3" s="291"/>
      <c r="S3" s="291"/>
      <c r="T3" s="293"/>
      <c r="U3" s="211"/>
      <c r="V3" s="171">
        <v>1</v>
      </c>
      <c r="W3" s="179" t="s">
        <v>325</v>
      </c>
      <c r="X3" s="171" t="s">
        <v>327</v>
      </c>
      <c r="Y3" s="180"/>
      <c r="Z3" s="180"/>
      <c r="AA3" s="180"/>
      <c r="AB3" s="180"/>
    </row>
    <row r="4" spans="1:28" ht="62.25" customHeight="1" outlineLevel="1" thickBot="1" x14ac:dyDescent="0.3">
      <c r="A4" s="270"/>
      <c r="B4" s="241"/>
      <c r="C4" s="244"/>
      <c r="D4" s="247"/>
      <c r="E4" s="252"/>
      <c r="F4" s="268"/>
      <c r="G4" s="284"/>
      <c r="H4" s="284"/>
      <c r="I4" s="284"/>
      <c r="J4" s="286"/>
      <c r="K4" s="292"/>
      <c r="L4" s="292"/>
      <c r="M4" s="296"/>
      <c r="N4" s="292"/>
      <c r="O4" s="298"/>
      <c r="P4" s="288"/>
      <c r="Q4" s="290"/>
      <c r="R4" s="292"/>
      <c r="S4" s="292"/>
      <c r="T4" s="294"/>
      <c r="U4" s="212"/>
      <c r="V4" s="171">
        <v>2</v>
      </c>
      <c r="W4" s="197" t="s">
        <v>223</v>
      </c>
      <c r="X4" s="198" t="s">
        <v>326</v>
      </c>
      <c r="Y4" s="180"/>
      <c r="Z4" s="180"/>
      <c r="AA4" s="180"/>
      <c r="AB4" s="180"/>
    </row>
    <row r="5" spans="1:28" s="62" customFormat="1" ht="16.5" outlineLevel="1" thickBot="1" x14ac:dyDescent="0.3">
      <c r="B5" s="78"/>
      <c r="C5" s="78"/>
      <c r="D5" s="81"/>
      <c r="E5" s="81"/>
      <c r="F5" s="61"/>
      <c r="G5" s="118"/>
      <c r="H5" s="118"/>
      <c r="I5" s="118"/>
      <c r="J5" s="116"/>
      <c r="K5" s="145"/>
      <c r="L5" s="146"/>
      <c r="M5" s="152"/>
      <c r="N5" s="146"/>
      <c r="O5" s="154"/>
      <c r="P5" s="156"/>
      <c r="Q5" s="66"/>
      <c r="R5" s="146"/>
      <c r="S5" s="146"/>
      <c r="T5" s="146"/>
      <c r="V5" s="81"/>
    </row>
    <row r="6" spans="1:28" ht="132.75" customHeight="1" outlineLevel="1" thickBot="1" x14ac:dyDescent="0.3">
      <c r="A6" s="277">
        <v>2</v>
      </c>
      <c r="B6" s="271" t="s">
        <v>283</v>
      </c>
      <c r="C6" s="242">
        <v>2.1</v>
      </c>
      <c r="D6" s="245" t="s">
        <v>295</v>
      </c>
      <c r="E6" s="248" t="s">
        <v>255</v>
      </c>
      <c r="F6" s="273"/>
      <c r="G6" s="283"/>
      <c r="H6" s="283"/>
      <c r="I6" s="283"/>
      <c r="J6" s="285"/>
      <c r="K6" s="291"/>
      <c r="L6" s="291"/>
      <c r="M6" s="295" t="str">
        <f>IF(L6="Easy",1,IF(L6="Neutral",2,IF(L6="Difficult",3,IF(L6="I don't know",0,"Please review"))))</f>
        <v>Please review</v>
      </c>
      <c r="N6" s="291"/>
      <c r="O6" s="297" t="str">
        <f>IF(N6="Low",1,IF(N6="Medium",2,IF(N6="High",3,IF(N6="I don't know",0,"Please review"))))</f>
        <v>Please review</v>
      </c>
      <c r="P6" s="287" t="str">
        <f>+IFERROR((M6+O6)/2,"Please review")</f>
        <v>Please review</v>
      </c>
      <c r="Q6" s="289"/>
      <c r="R6" s="291"/>
      <c r="S6" s="291"/>
      <c r="T6" s="291"/>
      <c r="U6" s="212"/>
      <c r="V6" s="173">
        <v>3</v>
      </c>
      <c r="W6" s="179" t="s">
        <v>328</v>
      </c>
      <c r="X6" s="198" t="s">
        <v>326</v>
      </c>
      <c r="Y6" s="180"/>
      <c r="Z6" s="180"/>
      <c r="AA6" s="180"/>
      <c r="AB6" s="180"/>
    </row>
    <row r="7" spans="1:28" ht="93.75" customHeight="1" outlineLevel="1" thickBot="1" x14ac:dyDescent="0.3">
      <c r="A7" s="278"/>
      <c r="B7" s="272"/>
      <c r="C7" s="244"/>
      <c r="D7" s="247"/>
      <c r="E7" s="250"/>
      <c r="F7" s="274"/>
      <c r="G7" s="284"/>
      <c r="H7" s="284"/>
      <c r="I7" s="284"/>
      <c r="J7" s="286"/>
      <c r="K7" s="292"/>
      <c r="L7" s="292"/>
      <c r="M7" s="296"/>
      <c r="N7" s="292"/>
      <c r="O7" s="298"/>
      <c r="P7" s="288"/>
      <c r="Q7" s="290"/>
      <c r="R7" s="292"/>
      <c r="S7" s="292"/>
      <c r="T7" s="292"/>
      <c r="U7" s="212"/>
      <c r="V7" s="173">
        <v>4</v>
      </c>
      <c r="W7" s="179" t="s">
        <v>329</v>
      </c>
      <c r="X7" s="198" t="s">
        <v>327</v>
      </c>
      <c r="Y7" s="180"/>
      <c r="Z7" s="180"/>
      <c r="AA7" s="180"/>
      <c r="AB7" s="180"/>
    </row>
    <row r="8" spans="1:28" ht="164.25" customHeight="1" outlineLevel="1" thickBot="1" x14ac:dyDescent="0.3">
      <c r="A8" s="278"/>
      <c r="B8" s="272"/>
      <c r="C8" s="186">
        <v>2.2000000000000002</v>
      </c>
      <c r="D8" s="187" t="s">
        <v>296</v>
      </c>
      <c r="E8" s="188" t="s">
        <v>227</v>
      </c>
      <c r="F8" s="137"/>
      <c r="G8" s="140"/>
      <c r="H8" s="140"/>
      <c r="I8" s="140"/>
      <c r="J8" s="132"/>
      <c r="K8" s="158"/>
      <c r="L8" s="144"/>
      <c r="M8" s="151" t="str">
        <f t="shared" ref="M8:M9" si="0">IF(L8="Easy",1,IF(L8="Neutral",2,IF(L8="Difficult",3,IF(L8="I don't know",0,"Please review"))))</f>
        <v>Please review</v>
      </c>
      <c r="N8" s="144"/>
      <c r="O8" s="153" t="str">
        <f t="shared" ref="O8:O9" si="1">IF(N8="Low",1,IF(N8="Medium",2,IF(N8="High",3,IF(N8="I don't know",0,"Please review"))))</f>
        <v>Please review</v>
      </c>
      <c r="P8" s="155" t="str">
        <f t="shared" ref="P8" si="2">+IFERROR((M8+O8)/2,"Please review")</f>
        <v>Please review</v>
      </c>
      <c r="Q8" s="136"/>
      <c r="R8" s="144"/>
      <c r="S8" s="144"/>
      <c r="T8" s="144"/>
      <c r="U8" s="212"/>
      <c r="V8" s="173">
        <v>5</v>
      </c>
      <c r="W8" s="179" t="s">
        <v>330</v>
      </c>
      <c r="X8" s="198" t="s">
        <v>327</v>
      </c>
      <c r="Y8" s="180"/>
      <c r="Z8" s="180"/>
      <c r="AA8" s="180"/>
      <c r="AB8" s="180"/>
    </row>
    <row r="9" spans="1:28" ht="77.25" customHeight="1" outlineLevel="1" thickBot="1" x14ac:dyDescent="0.3">
      <c r="A9" s="278"/>
      <c r="B9" s="272"/>
      <c r="C9" s="242">
        <v>2.2999999999999998</v>
      </c>
      <c r="D9" s="245" t="s">
        <v>297</v>
      </c>
      <c r="E9" s="248" t="s">
        <v>228</v>
      </c>
      <c r="F9" s="273"/>
      <c r="G9" s="283"/>
      <c r="H9" s="283"/>
      <c r="I9" s="283"/>
      <c r="J9" s="303"/>
      <c r="K9" s="291"/>
      <c r="L9" s="308"/>
      <c r="M9" s="295" t="str">
        <f t="shared" si="0"/>
        <v>Please review</v>
      </c>
      <c r="N9" s="291"/>
      <c r="O9" s="297" t="str">
        <f t="shared" si="1"/>
        <v>Please review</v>
      </c>
      <c r="P9" s="287" t="str">
        <f t="shared" ref="P9" si="3">+IFERROR((M9+O9)/2,"Please review")</f>
        <v>Please review</v>
      </c>
      <c r="Q9" s="289"/>
      <c r="R9" s="291"/>
      <c r="S9" s="291"/>
      <c r="T9" s="291"/>
      <c r="U9" s="212"/>
      <c r="V9" s="173">
        <v>6</v>
      </c>
      <c r="W9" s="179" t="s">
        <v>331</v>
      </c>
      <c r="X9" s="198" t="s">
        <v>327</v>
      </c>
      <c r="Y9" s="180"/>
      <c r="Z9" s="180"/>
      <c r="AA9" s="180"/>
      <c r="AB9" s="180"/>
    </row>
    <row r="10" spans="1:28" ht="228.75" customHeight="1" outlineLevel="1" thickBot="1" x14ac:dyDescent="0.3">
      <c r="A10" s="278"/>
      <c r="B10" s="272"/>
      <c r="C10" s="243"/>
      <c r="D10" s="246"/>
      <c r="E10" s="249"/>
      <c r="F10" s="275"/>
      <c r="G10" s="302"/>
      <c r="H10" s="302"/>
      <c r="I10" s="302"/>
      <c r="J10" s="304"/>
      <c r="K10" s="307"/>
      <c r="L10" s="309"/>
      <c r="M10" s="311"/>
      <c r="N10" s="307"/>
      <c r="O10" s="312"/>
      <c r="P10" s="301"/>
      <c r="Q10" s="306"/>
      <c r="R10" s="307"/>
      <c r="S10" s="307"/>
      <c r="T10" s="307"/>
      <c r="U10" s="212"/>
      <c r="V10" s="173">
        <v>7</v>
      </c>
      <c r="W10" s="179" t="s">
        <v>462</v>
      </c>
      <c r="X10" s="198" t="s">
        <v>327</v>
      </c>
      <c r="Y10" s="180"/>
      <c r="Z10" s="180"/>
      <c r="AA10" s="180"/>
      <c r="AB10" s="180"/>
    </row>
    <row r="11" spans="1:28" ht="42" customHeight="1" outlineLevel="1" thickBot="1" x14ac:dyDescent="0.3">
      <c r="A11" s="278"/>
      <c r="B11" s="272"/>
      <c r="C11" s="244"/>
      <c r="D11" s="247"/>
      <c r="E11" s="250"/>
      <c r="F11" s="274"/>
      <c r="G11" s="284"/>
      <c r="H11" s="284"/>
      <c r="I11" s="284"/>
      <c r="J11" s="305"/>
      <c r="K11" s="292"/>
      <c r="L11" s="310"/>
      <c r="M11" s="296"/>
      <c r="N11" s="292"/>
      <c r="O11" s="298"/>
      <c r="P11" s="288"/>
      <c r="Q11" s="290"/>
      <c r="R11" s="292"/>
      <c r="S11" s="292"/>
      <c r="T11" s="292"/>
      <c r="U11" s="212"/>
      <c r="V11" s="173">
        <v>8</v>
      </c>
      <c r="W11" s="179" t="s">
        <v>332</v>
      </c>
      <c r="X11" s="198" t="s">
        <v>326</v>
      </c>
      <c r="Y11" s="180"/>
      <c r="Z11" s="180"/>
      <c r="AA11" s="180"/>
      <c r="AB11" s="180"/>
    </row>
    <row r="12" spans="1:28" s="62" customFormat="1" ht="16.5" outlineLevel="1" thickBot="1" x14ac:dyDescent="0.3">
      <c r="B12" s="78"/>
      <c r="C12" s="125"/>
      <c r="D12" s="81"/>
      <c r="E12" s="81"/>
      <c r="F12" s="112"/>
      <c r="G12" s="141"/>
      <c r="H12" s="141"/>
      <c r="I12" s="141"/>
      <c r="J12" s="117"/>
      <c r="K12" s="146"/>
      <c r="L12" s="146"/>
      <c r="M12" s="152"/>
      <c r="N12" s="146"/>
      <c r="O12" s="154"/>
      <c r="P12" s="156"/>
      <c r="Q12" s="66"/>
      <c r="R12" s="146"/>
      <c r="S12" s="146"/>
      <c r="T12" s="146"/>
      <c r="U12" s="191"/>
      <c r="V12" s="81"/>
      <c r="W12" s="205"/>
      <c r="X12" s="79"/>
    </row>
    <row r="13" spans="1:28" ht="120.75" customHeight="1" outlineLevel="1" thickBot="1" x14ac:dyDescent="0.3">
      <c r="A13" s="253">
        <v>3</v>
      </c>
      <c r="B13" s="239" t="s">
        <v>284</v>
      </c>
      <c r="C13" s="186">
        <v>3.1</v>
      </c>
      <c r="D13" s="187" t="s">
        <v>298</v>
      </c>
      <c r="E13" s="188" t="s">
        <v>230</v>
      </c>
      <c r="F13" s="137"/>
      <c r="G13" s="142"/>
      <c r="H13" s="142"/>
      <c r="I13" s="142"/>
      <c r="J13" s="132"/>
      <c r="K13" s="144"/>
      <c r="L13" s="149"/>
      <c r="M13" s="151" t="str">
        <f>IF(L13="Easy",1,IF(L13="Neutral",2,IF(L13="Difficult",3,IF(L13="I don't know",0,"Please review"))))</f>
        <v>Please review</v>
      </c>
      <c r="N13" s="149"/>
      <c r="O13" s="153" t="str">
        <f>IF(N13="Low",1,IF(N13="Medium",2,IF(N13="High",3,IF(N13="I don't know",0,"Please review"))))</f>
        <v>Please review</v>
      </c>
      <c r="P13" s="155" t="str">
        <f>+IFERROR((M13+O13)/2,"Please review")</f>
        <v>Please review</v>
      </c>
      <c r="Q13" s="136"/>
      <c r="R13" s="149"/>
      <c r="S13" s="149"/>
      <c r="T13" s="149"/>
      <c r="U13" s="212"/>
      <c r="V13" s="173">
        <v>9</v>
      </c>
      <c r="W13" s="179" t="s">
        <v>333</v>
      </c>
      <c r="X13" s="198" t="s">
        <v>327</v>
      </c>
      <c r="Y13" s="180"/>
      <c r="Z13" s="180"/>
      <c r="AA13" s="180"/>
      <c r="AB13" s="180"/>
    </row>
    <row r="14" spans="1:28" ht="83.25" customHeight="1" outlineLevel="1" thickBot="1" x14ac:dyDescent="0.3">
      <c r="A14" s="254"/>
      <c r="B14" s="240"/>
      <c r="C14" s="242">
        <v>3.2</v>
      </c>
      <c r="D14" s="245" t="s">
        <v>299</v>
      </c>
      <c r="E14" s="248" t="s">
        <v>229</v>
      </c>
      <c r="F14" s="273"/>
      <c r="G14" s="299"/>
      <c r="H14" s="299"/>
      <c r="I14" s="299"/>
      <c r="J14" s="285"/>
      <c r="K14" s="291"/>
      <c r="L14" s="313"/>
      <c r="M14" s="295" t="str">
        <f t="shared" ref="M14:M20" si="4">IF(L14="Easy",1,IF(L14="Neutral",2,IF(L14="Difficult",3,IF(L14="I don't know",0,"Please review"))))</f>
        <v>Please review</v>
      </c>
      <c r="N14" s="291"/>
      <c r="O14" s="297" t="str">
        <f t="shared" ref="O14:O20" si="5">IF(N14="Low",1,IF(N14="Medium",2,IF(N14="High",3,IF(N14="I don't know",0,"Please review"))))</f>
        <v>Please review</v>
      </c>
      <c r="P14" s="287" t="str">
        <f t="shared" ref="P14:P20" si="6">+IFERROR((M14+O14)/2,"Please review")</f>
        <v>Please review</v>
      </c>
      <c r="Q14" s="289"/>
      <c r="R14" s="313"/>
      <c r="S14" s="313"/>
      <c r="T14" s="313"/>
      <c r="U14" s="212"/>
      <c r="V14" s="173">
        <v>10</v>
      </c>
      <c r="W14" s="179" t="s">
        <v>334</v>
      </c>
      <c r="X14" s="198" t="s">
        <v>326</v>
      </c>
      <c r="Y14" s="180"/>
      <c r="Z14" s="180"/>
      <c r="AA14" s="180"/>
      <c r="AB14" s="180"/>
    </row>
    <row r="15" spans="1:28" ht="79.5" customHeight="1" outlineLevel="1" thickBot="1" x14ac:dyDescent="0.3">
      <c r="A15" s="254"/>
      <c r="B15" s="240"/>
      <c r="C15" s="244"/>
      <c r="D15" s="247"/>
      <c r="E15" s="250"/>
      <c r="F15" s="274"/>
      <c r="G15" s="300"/>
      <c r="H15" s="300"/>
      <c r="I15" s="300"/>
      <c r="J15" s="286"/>
      <c r="K15" s="292"/>
      <c r="L15" s="314"/>
      <c r="M15" s="296"/>
      <c r="N15" s="292"/>
      <c r="O15" s="298"/>
      <c r="P15" s="288"/>
      <c r="Q15" s="290"/>
      <c r="R15" s="314"/>
      <c r="S15" s="314"/>
      <c r="T15" s="314"/>
      <c r="U15" s="212"/>
      <c r="V15" s="173">
        <v>11</v>
      </c>
      <c r="W15" s="179" t="s">
        <v>335</v>
      </c>
      <c r="X15" s="198" t="s">
        <v>326</v>
      </c>
      <c r="Y15" s="180"/>
      <c r="Z15" s="180"/>
      <c r="AA15" s="180"/>
      <c r="AB15" s="180"/>
    </row>
    <row r="16" spans="1:28" ht="84" customHeight="1" outlineLevel="1" thickBot="1" x14ac:dyDescent="0.3">
      <c r="A16" s="254"/>
      <c r="B16" s="240"/>
      <c r="C16" s="242">
        <v>3.3</v>
      </c>
      <c r="D16" s="245" t="s">
        <v>300</v>
      </c>
      <c r="E16" s="248" t="s">
        <v>231</v>
      </c>
      <c r="F16" s="273"/>
      <c r="G16" s="299"/>
      <c r="H16" s="299"/>
      <c r="I16" s="299"/>
      <c r="J16" s="285"/>
      <c r="K16" s="291"/>
      <c r="L16" s="313"/>
      <c r="M16" s="295" t="str">
        <f t="shared" si="4"/>
        <v>Please review</v>
      </c>
      <c r="N16" s="291"/>
      <c r="O16" s="297" t="str">
        <f t="shared" si="5"/>
        <v>Please review</v>
      </c>
      <c r="P16" s="287" t="str">
        <f t="shared" si="6"/>
        <v>Please review</v>
      </c>
      <c r="Q16" s="289"/>
      <c r="R16" s="313"/>
      <c r="S16" s="313"/>
      <c r="T16" s="313"/>
      <c r="U16" s="212"/>
      <c r="V16" s="173">
        <v>12</v>
      </c>
      <c r="W16" s="179" t="s">
        <v>336</v>
      </c>
      <c r="X16" s="198" t="s">
        <v>327</v>
      </c>
      <c r="Y16" s="180"/>
      <c r="Z16" s="180"/>
      <c r="AA16" s="180"/>
      <c r="AB16" s="180"/>
    </row>
    <row r="17" spans="1:29" ht="61.5" customHeight="1" outlineLevel="1" thickBot="1" x14ac:dyDescent="0.3">
      <c r="A17" s="254"/>
      <c r="B17" s="240"/>
      <c r="C17" s="243"/>
      <c r="D17" s="246"/>
      <c r="E17" s="249"/>
      <c r="F17" s="275"/>
      <c r="G17" s="315"/>
      <c r="H17" s="315"/>
      <c r="I17" s="315"/>
      <c r="J17" s="316"/>
      <c r="K17" s="307"/>
      <c r="L17" s="317"/>
      <c r="M17" s="311"/>
      <c r="N17" s="307"/>
      <c r="O17" s="312"/>
      <c r="P17" s="301"/>
      <c r="Q17" s="306"/>
      <c r="R17" s="317"/>
      <c r="S17" s="317"/>
      <c r="T17" s="317"/>
      <c r="U17" s="213"/>
      <c r="V17" s="173">
        <v>13</v>
      </c>
      <c r="W17" s="179" t="s">
        <v>337</v>
      </c>
      <c r="X17" s="199" t="s">
        <v>326</v>
      </c>
      <c r="Y17" s="180"/>
      <c r="Z17" s="180"/>
      <c r="AA17" s="180"/>
      <c r="AB17" s="180"/>
    </row>
    <row r="18" spans="1:29" ht="55.5" customHeight="1" outlineLevel="1" thickBot="1" x14ac:dyDescent="0.3">
      <c r="A18" s="254"/>
      <c r="B18" s="240"/>
      <c r="C18" s="243"/>
      <c r="D18" s="246"/>
      <c r="E18" s="249"/>
      <c r="F18" s="275"/>
      <c r="G18" s="315"/>
      <c r="H18" s="315"/>
      <c r="I18" s="315"/>
      <c r="J18" s="316"/>
      <c r="K18" s="307"/>
      <c r="L18" s="317"/>
      <c r="M18" s="311"/>
      <c r="N18" s="307"/>
      <c r="O18" s="312"/>
      <c r="P18" s="301"/>
      <c r="Q18" s="306"/>
      <c r="R18" s="317"/>
      <c r="S18" s="317"/>
      <c r="T18" s="317"/>
      <c r="U18" s="212"/>
      <c r="V18" s="173">
        <v>14</v>
      </c>
      <c r="W18" s="179" t="s">
        <v>338</v>
      </c>
      <c r="X18" s="198" t="s">
        <v>326</v>
      </c>
      <c r="Y18" s="180"/>
      <c r="Z18" s="180"/>
      <c r="AA18" s="180"/>
      <c r="AB18" s="180"/>
    </row>
    <row r="19" spans="1:29" ht="67.5" customHeight="1" outlineLevel="1" thickBot="1" x14ac:dyDescent="0.3">
      <c r="A19" s="254"/>
      <c r="B19" s="240"/>
      <c r="C19" s="244"/>
      <c r="D19" s="247"/>
      <c r="E19" s="250"/>
      <c r="F19" s="274"/>
      <c r="G19" s="300"/>
      <c r="H19" s="300"/>
      <c r="I19" s="300"/>
      <c r="J19" s="286"/>
      <c r="K19" s="292"/>
      <c r="L19" s="314"/>
      <c r="M19" s="296"/>
      <c r="N19" s="292"/>
      <c r="O19" s="298"/>
      <c r="P19" s="288"/>
      <c r="Q19" s="290"/>
      <c r="R19" s="314"/>
      <c r="S19" s="314"/>
      <c r="T19" s="314"/>
      <c r="U19" s="213"/>
      <c r="V19" s="173">
        <v>15</v>
      </c>
      <c r="W19" s="179" t="s">
        <v>339</v>
      </c>
      <c r="X19" s="198" t="s">
        <v>326</v>
      </c>
      <c r="Y19" s="180"/>
      <c r="Z19" s="180"/>
      <c r="AA19" s="180"/>
      <c r="AB19" s="180"/>
    </row>
    <row r="20" spans="1:29" ht="51" customHeight="1" outlineLevel="1" thickBot="1" x14ac:dyDescent="0.3">
      <c r="A20" s="254"/>
      <c r="B20" s="240"/>
      <c r="C20" s="242">
        <v>3.4</v>
      </c>
      <c r="D20" s="245" t="s">
        <v>301</v>
      </c>
      <c r="E20" s="248" t="s">
        <v>232</v>
      </c>
      <c r="F20" s="273"/>
      <c r="G20" s="299"/>
      <c r="H20" s="299"/>
      <c r="I20" s="299"/>
      <c r="J20" s="285"/>
      <c r="K20" s="291"/>
      <c r="L20" s="313"/>
      <c r="M20" s="295" t="str">
        <f t="shared" si="4"/>
        <v>Please review</v>
      </c>
      <c r="N20" s="291"/>
      <c r="O20" s="297" t="str">
        <f t="shared" si="5"/>
        <v>Please review</v>
      </c>
      <c r="P20" s="287" t="str">
        <f t="shared" si="6"/>
        <v>Please review</v>
      </c>
      <c r="Q20" s="289"/>
      <c r="R20" s="313"/>
      <c r="S20" s="313"/>
      <c r="T20" s="313"/>
      <c r="U20" s="212"/>
      <c r="V20" s="173">
        <v>16</v>
      </c>
      <c r="W20" s="179" t="s">
        <v>340</v>
      </c>
      <c r="X20" s="198" t="s">
        <v>327</v>
      </c>
      <c r="Y20" s="180"/>
      <c r="Z20" s="180"/>
      <c r="AA20" s="180"/>
      <c r="AB20" s="180"/>
    </row>
    <row r="21" spans="1:29" ht="44.25" customHeight="1" outlineLevel="1" thickBot="1" x14ac:dyDescent="0.3">
      <c r="A21" s="254"/>
      <c r="B21" s="240"/>
      <c r="C21" s="243"/>
      <c r="D21" s="246"/>
      <c r="E21" s="249"/>
      <c r="F21" s="275"/>
      <c r="G21" s="315"/>
      <c r="H21" s="315"/>
      <c r="I21" s="315"/>
      <c r="J21" s="316"/>
      <c r="K21" s="307"/>
      <c r="L21" s="317"/>
      <c r="M21" s="311"/>
      <c r="N21" s="307"/>
      <c r="O21" s="312"/>
      <c r="P21" s="301"/>
      <c r="Q21" s="306"/>
      <c r="R21" s="317"/>
      <c r="S21" s="317"/>
      <c r="T21" s="317"/>
      <c r="U21" s="213"/>
      <c r="V21" s="173">
        <v>17</v>
      </c>
      <c r="W21" s="179" t="s">
        <v>341</v>
      </c>
      <c r="X21" s="198" t="s">
        <v>326</v>
      </c>
      <c r="Y21" s="180"/>
      <c r="Z21" s="180"/>
      <c r="AA21" s="180"/>
      <c r="AB21" s="180"/>
    </row>
    <row r="22" spans="1:29" ht="42.75" customHeight="1" outlineLevel="1" thickBot="1" x14ac:dyDescent="0.3">
      <c r="A22" s="254"/>
      <c r="B22" s="240"/>
      <c r="C22" s="243"/>
      <c r="D22" s="246"/>
      <c r="E22" s="249"/>
      <c r="F22" s="275"/>
      <c r="G22" s="315"/>
      <c r="H22" s="315"/>
      <c r="I22" s="315"/>
      <c r="J22" s="316"/>
      <c r="K22" s="307"/>
      <c r="L22" s="317"/>
      <c r="M22" s="311"/>
      <c r="N22" s="307"/>
      <c r="O22" s="312"/>
      <c r="P22" s="301"/>
      <c r="Q22" s="306"/>
      <c r="R22" s="317"/>
      <c r="S22" s="317"/>
      <c r="T22" s="317"/>
      <c r="U22" s="212"/>
      <c r="V22" s="173">
        <v>18</v>
      </c>
      <c r="W22" s="179" t="s">
        <v>342</v>
      </c>
      <c r="X22" s="198" t="s">
        <v>327</v>
      </c>
      <c r="Y22" s="180"/>
      <c r="Z22" s="180"/>
      <c r="AA22" s="180"/>
      <c r="AB22" s="180"/>
    </row>
    <row r="23" spans="1:29" ht="51" customHeight="1" outlineLevel="1" thickBot="1" x14ac:dyDescent="0.3">
      <c r="A23" s="255"/>
      <c r="B23" s="241"/>
      <c r="C23" s="244"/>
      <c r="D23" s="247"/>
      <c r="E23" s="250"/>
      <c r="F23" s="274"/>
      <c r="G23" s="300"/>
      <c r="H23" s="300"/>
      <c r="I23" s="300"/>
      <c r="J23" s="286"/>
      <c r="K23" s="292"/>
      <c r="L23" s="314"/>
      <c r="M23" s="296"/>
      <c r="N23" s="292"/>
      <c r="O23" s="298"/>
      <c r="P23" s="288"/>
      <c r="Q23" s="290"/>
      <c r="R23" s="314"/>
      <c r="S23" s="314"/>
      <c r="T23" s="314"/>
      <c r="U23" s="212"/>
      <c r="V23" s="173">
        <v>19</v>
      </c>
      <c r="W23" s="179" t="s">
        <v>270</v>
      </c>
      <c r="X23" s="198" t="s">
        <v>326</v>
      </c>
      <c r="Y23" s="180"/>
      <c r="Z23" s="180"/>
      <c r="AA23" s="180"/>
      <c r="AB23" s="180"/>
    </row>
    <row r="24" spans="1:29" s="62" customFormat="1" ht="14.25" customHeight="1" outlineLevel="1" thickBot="1" x14ac:dyDescent="0.3">
      <c r="B24" s="78"/>
      <c r="C24" s="125"/>
      <c r="D24" s="81"/>
      <c r="E24" s="81"/>
      <c r="F24" s="112"/>
      <c r="G24" s="141"/>
      <c r="H24" s="141"/>
      <c r="I24" s="141"/>
      <c r="J24" s="117"/>
      <c r="K24" s="146"/>
      <c r="L24" s="146"/>
      <c r="M24" s="77"/>
      <c r="N24" s="146"/>
      <c r="O24" s="154"/>
      <c r="P24" s="156"/>
      <c r="Q24" s="66"/>
      <c r="R24" s="146"/>
      <c r="S24" s="146"/>
      <c r="T24" s="146"/>
      <c r="U24" s="191"/>
      <c r="V24" s="190"/>
      <c r="W24" s="206"/>
      <c r="X24" s="80"/>
      <c r="Y24" s="57"/>
      <c r="Z24" s="57"/>
      <c r="AA24" s="57"/>
      <c r="AB24" s="57"/>
    </row>
    <row r="25" spans="1:29" ht="59.25" customHeight="1" outlineLevel="1" thickBot="1" x14ac:dyDescent="0.3">
      <c r="A25" s="253">
        <v>4</v>
      </c>
      <c r="B25" s="239" t="s">
        <v>285</v>
      </c>
      <c r="C25" s="242">
        <v>4.0999999999999996</v>
      </c>
      <c r="D25" s="245" t="s">
        <v>302</v>
      </c>
      <c r="E25" s="248" t="s">
        <v>233</v>
      </c>
      <c r="F25" s="273"/>
      <c r="G25" s="299"/>
      <c r="H25" s="299"/>
      <c r="I25" s="299"/>
      <c r="J25" s="285"/>
      <c r="K25" s="291"/>
      <c r="L25" s="313"/>
      <c r="M25" s="295" t="str">
        <f>IF(L25="Easy",1,IF(L25="Neutral",2,IF(L25="Difficult",3,IF(L25="I don't know",0,"Please review"))))</f>
        <v>Please review</v>
      </c>
      <c r="N25" s="313"/>
      <c r="O25" s="297" t="str">
        <f>IF(N25="Low",1,IF(N25="Medium",2,IF(N25="High",3,IF(N25="I don't know",0,"Please review"))))</f>
        <v>Please review</v>
      </c>
      <c r="P25" s="287" t="str">
        <f>+IFERROR((M25+O25)/2,"Please review")</f>
        <v>Please review</v>
      </c>
      <c r="Q25" s="289"/>
      <c r="R25" s="313"/>
      <c r="S25" s="313"/>
      <c r="T25" s="313"/>
      <c r="U25" s="212"/>
      <c r="V25" s="175">
        <v>20</v>
      </c>
      <c r="W25" s="179" t="s">
        <v>343</v>
      </c>
      <c r="X25" s="198" t="s">
        <v>327</v>
      </c>
      <c r="Y25" s="180"/>
      <c r="Z25" s="180"/>
      <c r="AA25" s="180"/>
      <c r="AB25" s="180"/>
    </row>
    <row r="26" spans="1:29" ht="128.25" customHeight="1" outlineLevel="1" thickBot="1" x14ac:dyDescent="0.3">
      <c r="A26" s="254"/>
      <c r="B26" s="240"/>
      <c r="C26" s="243"/>
      <c r="D26" s="246"/>
      <c r="E26" s="249"/>
      <c r="F26" s="275"/>
      <c r="G26" s="315"/>
      <c r="H26" s="315"/>
      <c r="I26" s="315"/>
      <c r="J26" s="316"/>
      <c r="K26" s="307"/>
      <c r="L26" s="317"/>
      <c r="M26" s="311"/>
      <c r="N26" s="317"/>
      <c r="O26" s="312"/>
      <c r="P26" s="301"/>
      <c r="Q26" s="306"/>
      <c r="R26" s="317"/>
      <c r="S26" s="317"/>
      <c r="T26" s="317"/>
      <c r="U26" s="213"/>
      <c r="V26" s="173">
        <v>21</v>
      </c>
      <c r="W26" s="179" t="s">
        <v>344</v>
      </c>
      <c r="X26" s="198" t="s">
        <v>327</v>
      </c>
      <c r="Y26" s="180"/>
      <c r="Z26" s="180"/>
      <c r="AA26" s="180"/>
      <c r="AB26" s="180"/>
    </row>
    <row r="27" spans="1:29" ht="164.25" customHeight="1" outlineLevel="1" thickBot="1" x14ac:dyDescent="0.3">
      <c r="A27" s="254"/>
      <c r="B27" s="240"/>
      <c r="C27" s="243"/>
      <c r="D27" s="246"/>
      <c r="E27" s="249"/>
      <c r="F27" s="275"/>
      <c r="G27" s="315"/>
      <c r="H27" s="315"/>
      <c r="I27" s="315"/>
      <c r="J27" s="316"/>
      <c r="K27" s="307"/>
      <c r="L27" s="317"/>
      <c r="M27" s="311"/>
      <c r="N27" s="317"/>
      <c r="O27" s="312"/>
      <c r="P27" s="301"/>
      <c r="Q27" s="306"/>
      <c r="R27" s="317"/>
      <c r="S27" s="317"/>
      <c r="T27" s="317"/>
      <c r="U27" s="212"/>
      <c r="V27" s="173">
        <v>22</v>
      </c>
      <c r="W27" s="179" t="s">
        <v>345</v>
      </c>
      <c r="X27" s="198" t="s">
        <v>327</v>
      </c>
      <c r="Y27" s="180"/>
      <c r="Z27" s="180"/>
      <c r="AA27" s="180"/>
      <c r="AB27" s="180"/>
      <c r="AC27" s="181"/>
    </row>
    <row r="28" spans="1:29" ht="76.5" customHeight="1" outlineLevel="1" thickBot="1" x14ac:dyDescent="0.3">
      <c r="A28" s="254"/>
      <c r="B28" s="240"/>
      <c r="C28" s="243"/>
      <c r="D28" s="246"/>
      <c r="E28" s="249"/>
      <c r="F28" s="275"/>
      <c r="G28" s="315"/>
      <c r="H28" s="315"/>
      <c r="I28" s="315"/>
      <c r="J28" s="316"/>
      <c r="K28" s="307"/>
      <c r="L28" s="317"/>
      <c r="M28" s="311"/>
      <c r="N28" s="317"/>
      <c r="O28" s="312"/>
      <c r="P28" s="301"/>
      <c r="Q28" s="306"/>
      <c r="R28" s="317"/>
      <c r="S28" s="317"/>
      <c r="T28" s="317"/>
      <c r="U28" s="213"/>
      <c r="V28" s="173">
        <v>23</v>
      </c>
      <c r="W28" s="179" t="s">
        <v>346</v>
      </c>
      <c r="X28" s="198" t="s">
        <v>326</v>
      </c>
      <c r="Y28" s="180"/>
      <c r="Z28" s="180"/>
      <c r="AA28" s="180"/>
      <c r="AB28" s="180"/>
    </row>
    <row r="29" spans="1:29" ht="43.5" customHeight="1" outlineLevel="1" thickBot="1" x14ac:dyDescent="0.3">
      <c r="A29" s="254"/>
      <c r="B29" s="240"/>
      <c r="C29" s="243"/>
      <c r="D29" s="246"/>
      <c r="E29" s="249"/>
      <c r="F29" s="275"/>
      <c r="G29" s="315"/>
      <c r="H29" s="315"/>
      <c r="I29" s="315"/>
      <c r="J29" s="316"/>
      <c r="K29" s="307"/>
      <c r="L29" s="317"/>
      <c r="M29" s="311"/>
      <c r="N29" s="317"/>
      <c r="O29" s="312"/>
      <c r="P29" s="301"/>
      <c r="Q29" s="306"/>
      <c r="R29" s="317"/>
      <c r="S29" s="317"/>
      <c r="T29" s="317"/>
      <c r="U29" s="212"/>
      <c r="V29" s="173">
        <v>24</v>
      </c>
      <c r="W29" s="179" t="s">
        <v>347</v>
      </c>
      <c r="X29" s="198" t="s">
        <v>326</v>
      </c>
      <c r="Y29" s="180"/>
      <c r="Z29" s="180"/>
      <c r="AA29" s="180"/>
      <c r="AB29" s="180"/>
    </row>
    <row r="30" spans="1:29" ht="408.75" customHeight="1" outlineLevel="1" thickBot="1" x14ac:dyDescent="0.3">
      <c r="A30" s="254"/>
      <c r="B30" s="240"/>
      <c r="C30" s="244"/>
      <c r="D30" s="247"/>
      <c r="E30" s="250"/>
      <c r="F30" s="274"/>
      <c r="G30" s="300"/>
      <c r="H30" s="300"/>
      <c r="I30" s="300"/>
      <c r="J30" s="286"/>
      <c r="K30" s="292"/>
      <c r="L30" s="314"/>
      <c r="M30" s="296"/>
      <c r="N30" s="314"/>
      <c r="O30" s="298"/>
      <c r="P30" s="288"/>
      <c r="Q30" s="290"/>
      <c r="R30" s="314"/>
      <c r="S30" s="314"/>
      <c r="T30" s="314"/>
      <c r="U30" s="212"/>
      <c r="V30" s="173">
        <v>25</v>
      </c>
      <c r="W30" s="179" t="s">
        <v>348</v>
      </c>
      <c r="X30" s="198" t="s">
        <v>327</v>
      </c>
      <c r="Y30" s="180"/>
      <c r="Z30" s="180"/>
      <c r="AA30" s="180"/>
      <c r="AB30" s="180"/>
    </row>
    <row r="31" spans="1:29" ht="111.75" customHeight="1" outlineLevel="1" thickBot="1" x14ac:dyDescent="0.3">
      <c r="A31" s="254"/>
      <c r="B31" s="240"/>
      <c r="C31" s="186">
        <v>4.2</v>
      </c>
      <c r="D31" s="187" t="s">
        <v>303</v>
      </c>
      <c r="E31" s="188" t="s">
        <v>234</v>
      </c>
      <c r="F31" s="137"/>
      <c r="G31" s="142"/>
      <c r="H31" s="142"/>
      <c r="I31" s="142"/>
      <c r="J31" s="132"/>
      <c r="K31" s="144"/>
      <c r="L31" s="149"/>
      <c r="M31" s="130" t="str">
        <f t="shared" ref="M31" si="7">IF(L31="Easy",1,IF(L31="Neutral",2,IF(L31="Difficult",3,IF(L31="I don't know",0,"Please review"))))</f>
        <v>Please review</v>
      </c>
      <c r="N31" s="144"/>
      <c r="O31" s="153" t="str">
        <f t="shared" ref="O31" si="8">IF(N31="Low",1,IF(N31="Medium",2,IF(N31="High",3,IF(N31="I don't know",0,"Please review"))))</f>
        <v>Please review</v>
      </c>
      <c r="P31" s="155" t="str">
        <f t="shared" ref="P31" si="9">+IFERROR((M31+O31)/2,"Please review")</f>
        <v>Please review</v>
      </c>
      <c r="Q31" s="136"/>
      <c r="R31" s="149"/>
      <c r="S31" s="149"/>
      <c r="T31" s="149"/>
      <c r="U31" s="212"/>
      <c r="V31" s="173">
        <v>26</v>
      </c>
      <c r="W31" s="179" t="s">
        <v>349</v>
      </c>
      <c r="X31" s="198" t="s">
        <v>327</v>
      </c>
      <c r="Y31" s="180"/>
      <c r="Z31" s="180"/>
      <c r="AA31" s="180"/>
      <c r="AB31" s="180"/>
    </row>
    <row r="32" spans="1:29" s="62" customFormat="1" ht="13.5" customHeight="1" outlineLevel="1" thickBot="1" x14ac:dyDescent="0.3">
      <c r="B32" s="78"/>
      <c r="C32" s="78"/>
      <c r="D32" s="81"/>
      <c r="E32" s="81"/>
      <c r="F32" s="112"/>
      <c r="G32" s="141"/>
      <c r="H32" s="141"/>
      <c r="I32" s="141"/>
      <c r="J32" s="117"/>
      <c r="K32" s="146"/>
      <c r="L32" s="146"/>
      <c r="M32" s="77"/>
      <c r="N32" s="146"/>
      <c r="O32" s="154"/>
      <c r="P32" s="156"/>
      <c r="Q32" s="66"/>
      <c r="R32" s="146"/>
      <c r="S32" s="146"/>
      <c r="T32" s="146"/>
      <c r="V32" s="190"/>
      <c r="W32" s="206"/>
      <c r="X32" s="80"/>
      <c r="Y32" s="181"/>
      <c r="Z32" s="181"/>
      <c r="AA32" s="181"/>
      <c r="AB32" s="181"/>
    </row>
    <row r="33" spans="1:28" ht="168" customHeight="1" outlineLevel="1" thickBot="1" x14ac:dyDescent="0.3">
      <c r="A33" s="113">
        <v>5</v>
      </c>
      <c r="B33" s="189" t="s">
        <v>286</v>
      </c>
      <c r="C33" s="186">
        <v>5.0999999999999996</v>
      </c>
      <c r="D33" s="187" t="s">
        <v>304</v>
      </c>
      <c r="E33" s="188" t="s">
        <v>235</v>
      </c>
      <c r="F33" s="138"/>
      <c r="G33" s="139"/>
      <c r="H33" s="139"/>
      <c r="I33" s="139"/>
      <c r="J33" s="129"/>
      <c r="K33" s="144"/>
      <c r="L33" s="148"/>
      <c r="M33" s="130" t="str">
        <f>IF(L33="Easy",1,IF(L33="Neutral",2,IF(L33="Difficult",3,IF(L33="I don't know",0,"Please review"))))</f>
        <v>Please review</v>
      </c>
      <c r="N33" s="148"/>
      <c r="O33" s="153" t="str">
        <f>IF(N33="Low",1,IF(N33="Medium",2,IF(N33="High",3,IF(N33="I don't know",0,"Please review"))))</f>
        <v>Please review</v>
      </c>
      <c r="P33" s="155" t="str">
        <f>+IFERROR((M33+O33)/2,"Please review")</f>
        <v>Please review</v>
      </c>
      <c r="Q33" s="131"/>
      <c r="R33" s="148"/>
      <c r="S33" s="148"/>
      <c r="T33" s="148"/>
      <c r="U33" s="212"/>
      <c r="V33" s="173">
        <v>27</v>
      </c>
      <c r="W33" s="179" t="s">
        <v>350</v>
      </c>
      <c r="X33" s="198" t="s">
        <v>326</v>
      </c>
      <c r="Y33" s="180"/>
      <c r="Z33" s="180"/>
      <c r="AA33" s="180"/>
      <c r="AB33" s="180"/>
    </row>
    <row r="34" spans="1:28" ht="15" customHeight="1" thickBot="1" x14ac:dyDescent="0.3">
      <c r="B34" s="58"/>
      <c r="C34" s="58"/>
      <c r="G34" s="83"/>
      <c r="H34" s="83"/>
      <c r="I34" s="70"/>
      <c r="J34" s="60"/>
      <c r="K34" s="87"/>
      <c r="L34" s="83"/>
      <c r="M34" s="59"/>
      <c r="N34" s="93"/>
      <c r="O34" s="97"/>
      <c r="P34" s="74"/>
      <c r="Q34" s="60"/>
      <c r="R34" s="105"/>
      <c r="S34" s="105"/>
      <c r="T34" s="60"/>
      <c r="W34" s="64"/>
      <c r="X34" s="80"/>
      <c r="AA34" s="181"/>
      <c r="AB34" s="181"/>
    </row>
    <row r="35" spans="1:28" s="56" customFormat="1" ht="77.25" customHeight="1" thickBot="1" x14ac:dyDescent="0.3">
      <c r="A35" s="279" t="s">
        <v>216</v>
      </c>
      <c r="B35" s="280"/>
      <c r="C35" s="280"/>
      <c r="D35" s="280"/>
      <c r="E35" s="280"/>
      <c r="F35" s="280"/>
      <c r="G35" s="280"/>
      <c r="H35" s="121"/>
      <c r="I35" s="121"/>
      <c r="J35" s="121"/>
      <c r="K35" s="121"/>
      <c r="L35" s="121"/>
      <c r="M35" s="121"/>
      <c r="N35" s="121"/>
      <c r="O35" s="121"/>
      <c r="P35" s="121"/>
      <c r="Q35" s="121"/>
      <c r="R35" s="121"/>
      <c r="S35" s="121"/>
      <c r="T35" s="121"/>
      <c r="U35" s="121"/>
      <c r="V35" s="121"/>
      <c r="W35" s="207"/>
      <c r="X35" s="200"/>
      <c r="Y35" s="121"/>
      <c r="Z35" s="121"/>
      <c r="AA35" s="121"/>
      <c r="AB35" s="121"/>
    </row>
    <row r="36" spans="1:28" ht="189" customHeight="1" outlineLevel="1" thickBot="1" x14ac:dyDescent="0.3">
      <c r="A36" s="256">
        <v>6</v>
      </c>
      <c r="B36" s="239" t="s">
        <v>287</v>
      </c>
      <c r="C36" s="242">
        <v>6.1</v>
      </c>
      <c r="D36" s="245" t="s">
        <v>305</v>
      </c>
      <c r="E36" s="248" t="s">
        <v>236</v>
      </c>
      <c r="F36" s="143"/>
      <c r="G36" s="320"/>
      <c r="H36" s="320"/>
      <c r="I36" s="320"/>
      <c r="J36" s="323"/>
      <c r="K36" s="291"/>
      <c r="L36" s="291"/>
      <c r="M36" s="295" t="str">
        <f>IF(L36="Easy",1,IF(L36="Neutral",2,IF(L36="Difficult",3,IF(L36="I don't know",0,"Please review"))))</f>
        <v>Please review</v>
      </c>
      <c r="N36" s="291"/>
      <c r="O36" s="297" t="str">
        <f>IF(N36="Low",1,IF(N36="Medium",2,IF(N36="High",3,IF(N36="I don't know",0,"Please review"))))</f>
        <v>Please review</v>
      </c>
      <c r="P36" s="287" t="str">
        <f>+IFERROR((M36+O36)/2,"Please review")</f>
        <v>Please review</v>
      </c>
      <c r="Q36" s="289"/>
      <c r="R36" s="291"/>
      <c r="S36" s="291"/>
      <c r="T36" s="291"/>
      <c r="U36" s="213"/>
      <c r="V36" s="173">
        <v>28</v>
      </c>
      <c r="W36" s="179" t="s">
        <v>461</v>
      </c>
      <c r="X36" s="198" t="s">
        <v>327</v>
      </c>
      <c r="Y36" s="180"/>
      <c r="Z36" s="180"/>
      <c r="AA36" s="180"/>
      <c r="AB36" s="180"/>
    </row>
    <row r="37" spans="1:28" ht="188.25" customHeight="1" outlineLevel="1" thickBot="1" x14ac:dyDescent="0.3">
      <c r="A37" s="257"/>
      <c r="B37" s="240"/>
      <c r="C37" s="243"/>
      <c r="D37" s="246"/>
      <c r="E37" s="249"/>
      <c r="F37" s="143"/>
      <c r="G37" s="321"/>
      <c r="H37" s="321"/>
      <c r="I37" s="321"/>
      <c r="J37" s="324"/>
      <c r="K37" s="307"/>
      <c r="L37" s="307"/>
      <c r="M37" s="311"/>
      <c r="N37" s="307"/>
      <c r="O37" s="312"/>
      <c r="P37" s="301"/>
      <c r="Q37" s="306"/>
      <c r="R37" s="307"/>
      <c r="S37" s="307"/>
      <c r="T37" s="307"/>
      <c r="U37" s="213"/>
      <c r="V37" s="173">
        <v>29</v>
      </c>
      <c r="W37" s="179" t="s">
        <v>351</v>
      </c>
      <c r="X37" s="198" t="s">
        <v>327</v>
      </c>
      <c r="Y37" s="180"/>
      <c r="Z37" s="180"/>
      <c r="AA37" s="180"/>
      <c r="AB37" s="180"/>
    </row>
    <row r="38" spans="1:28" ht="52.5" customHeight="1" outlineLevel="1" thickBot="1" x14ac:dyDescent="0.3">
      <c r="A38" s="257"/>
      <c r="B38" s="240"/>
      <c r="C38" s="243"/>
      <c r="D38" s="246"/>
      <c r="E38" s="249"/>
      <c r="F38" s="143"/>
      <c r="G38" s="321"/>
      <c r="H38" s="321"/>
      <c r="I38" s="321"/>
      <c r="J38" s="324"/>
      <c r="K38" s="307"/>
      <c r="L38" s="307"/>
      <c r="M38" s="311"/>
      <c r="N38" s="307"/>
      <c r="O38" s="312"/>
      <c r="P38" s="301"/>
      <c r="Q38" s="306"/>
      <c r="R38" s="307"/>
      <c r="S38" s="307"/>
      <c r="T38" s="307"/>
      <c r="U38" s="212"/>
      <c r="V38" s="173">
        <v>30</v>
      </c>
      <c r="W38" s="179" t="s">
        <v>352</v>
      </c>
      <c r="X38" s="198" t="s">
        <v>327</v>
      </c>
      <c r="Y38" s="180"/>
      <c r="Z38" s="180"/>
      <c r="AA38" s="180"/>
      <c r="AB38" s="180"/>
    </row>
    <row r="39" spans="1:28" ht="51.75" customHeight="1" outlineLevel="1" thickBot="1" x14ac:dyDescent="0.3">
      <c r="A39" s="257"/>
      <c r="B39" s="240"/>
      <c r="C39" s="243"/>
      <c r="D39" s="246"/>
      <c r="E39" s="249"/>
      <c r="F39" s="143"/>
      <c r="G39" s="321"/>
      <c r="H39" s="321"/>
      <c r="I39" s="321"/>
      <c r="J39" s="324"/>
      <c r="K39" s="307"/>
      <c r="L39" s="307"/>
      <c r="M39" s="311"/>
      <c r="N39" s="307"/>
      <c r="O39" s="312"/>
      <c r="P39" s="301"/>
      <c r="Q39" s="306"/>
      <c r="R39" s="307"/>
      <c r="S39" s="307"/>
      <c r="T39" s="307"/>
      <c r="U39" s="212"/>
      <c r="V39" s="173">
        <v>31</v>
      </c>
      <c r="W39" s="179" t="s">
        <v>353</v>
      </c>
      <c r="X39" s="198" t="s">
        <v>327</v>
      </c>
      <c r="Y39" s="180"/>
      <c r="Z39" s="180"/>
      <c r="AA39" s="180"/>
      <c r="AB39" s="180"/>
    </row>
    <row r="40" spans="1:28" ht="92.25" customHeight="1" outlineLevel="1" thickBot="1" x14ac:dyDescent="0.3">
      <c r="A40" s="257"/>
      <c r="B40" s="240"/>
      <c r="C40" s="243"/>
      <c r="D40" s="246"/>
      <c r="E40" s="249"/>
      <c r="F40" s="143"/>
      <c r="G40" s="321"/>
      <c r="H40" s="321"/>
      <c r="I40" s="321"/>
      <c r="J40" s="324"/>
      <c r="K40" s="307"/>
      <c r="L40" s="307"/>
      <c r="M40" s="311"/>
      <c r="N40" s="307"/>
      <c r="O40" s="312"/>
      <c r="P40" s="301"/>
      <c r="Q40" s="306"/>
      <c r="R40" s="307"/>
      <c r="S40" s="307"/>
      <c r="T40" s="307"/>
      <c r="U40" s="212"/>
      <c r="V40" s="173">
        <v>32</v>
      </c>
      <c r="W40" s="179" t="s">
        <v>354</v>
      </c>
      <c r="X40" s="198" t="s">
        <v>326</v>
      </c>
      <c r="Y40" s="180"/>
      <c r="Z40" s="180"/>
      <c r="AA40" s="180"/>
      <c r="AB40" s="180"/>
    </row>
    <row r="41" spans="1:28" ht="132" customHeight="1" outlineLevel="1" thickBot="1" x14ac:dyDescent="0.3">
      <c r="A41" s="257"/>
      <c r="B41" s="240"/>
      <c r="C41" s="243"/>
      <c r="D41" s="246"/>
      <c r="E41" s="249"/>
      <c r="F41" s="143"/>
      <c r="G41" s="321"/>
      <c r="H41" s="321"/>
      <c r="I41" s="321"/>
      <c r="J41" s="324"/>
      <c r="K41" s="307"/>
      <c r="L41" s="307"/>
      <c r="M41" s="311"/>
      <c r="N41" s="307"/>
      <c r="O41" s="312"/>
      <c r="P41" s="301"/>
      <c r="Q41" s="306"/>
      <c r="R41" s="307"/>
      <c r="S41" s="307"/>
      <c r="T41" s="307"/>
      <c r="U41" s="212"/>
      <c r="V41" s="173">
        <v>33</v>
      </c>
      <c r="W41" s="179" t="s">
        <v>355</v>
      </c>
      <c r="X41" s="198" t="s">
        <v>326</v>
      </c>
      <c r="Y41" s="180"/>
      <c r="Z41" s="180"/>
      <c r="AA41" s="180"/>
      <c r="AB41" s="180"/>
    </row>
    <row r="42" spans="1:28" ht="71.25" customHeight="1" outlineLevel="1" thickBot="1" x14ac:dyDescent="0.3">
      <c r="A42" s="257"/>
      <c r="B42" s="240"/>
      <c r="C42" s="243"/>
      <c r="D42" s="246"/>
      <c r="E42" s="249"/>
      <c r="F42" s="143"/>
      <c r="G42" s="321"/>
      <c r="H42" s="321"/>
      <c r="I42" s="321"/>
      <c r="J42" s="324"/>
      <c r="K42" s="307"/>
      <c r="L42" s="307"/>
      <c r="M42" s="311"/>
      <c r="N42" s="307"/>
      <c r="O42" s="312"/>
      <c r="P42" s="301"/>
      <c r="Q42" s="306"/>
      <c r="R42" s="307"/>
      <c r="S42" s="307"/>
      <c r="T42" s="307"/>
      <c r="U42" s="212"/>
      <c r="V42" s="173">
        <v>34</v>
      </c>
      <c r="W42" s="179" t="s">
        <v>356</v>
      </c>
      <c r="X42" s="198" t="s">
        <v>326</v>
      </c>
      <c r="Y42" s="180"/>
      <c r="Z42" s="180"/>
      <c r="AA42" s="180"/>
      <c r="AB42" s="180"/>
    </row>
    <row r="43" spans="1:28" ht="41.25" customHeight="1" outlineLevel="1" thickBot="1" x14ac:dyDescent="0.3">
      <c r="A43" s="257"/>
      <c r="B43" s="240"/>
      <c r="C43" s="243"/>
      <c r="D43" s="246"/>
      <c r="E43" s="249"/>
      <c r="F43" s="143"/>
      <c r="G43" s="321"/>
      <c r="H43" s="321"/>
      <c r="I43" s="321"/>
      <c r="J43" s="324"/>
      <c r="K43" s="307"/>
      <c r="L43" s="307"/>
      <c r="M43" s="311"/>
      <c r="N43" s="307"/>
      <c r="O43" s="312"/>
      <c r="P43" s="301"/>
      <c r="Q43" s="306"/>
      <c r="R43" s="307"/>
      <c r="S43" s="307"/>
      <c r="T43" s="307"/>
      <c r="U43" s="212"/>
      <c r="V43" s="173">
        <v>35</v>
      </c>
      <c r="W43" s="179" t="s">
        <v>357</v>
      </c>
      <c r="X43" s="198" t="s">
        <v>327</v>
      </c>
      <c r="Y43" s="180"/>
      <c r="Z43" s="180"/>
      <c r="AA43" s="180"/>
      <c r="AB43" s="180"/>
    </row>
    <row r="44" spans="1:28" ht="62.25" customHeight="1" outlineLevel="1" thickBot="1" x14ac:dyDescent="0.3">
      <c r="A44" s="257"/>
      <c r="B44" s="240"/>
      <c r="C44" s="243"/>
      <c r="D44" s="246"/>
      <c r="E44" s="249"/>
      <c r="F44" s="143"/>
      <c r="G44" s="321"/>
      <c r="H44" s="321"/>
      <c r="I44" s="321"/>
      <c r="J44" s="324"/>
      <c r="K44" s="307"/>
      <c r="L44" s="307"/>
      <c r="M44" s="311"/>
      <c r="N44" s="307"/>
      <c r="O44" s="312"/>
      <c r="P44" s="301"/>
      <c r="Q44" s="306"/>
      <c r="R44" s="307"/>
      <c r="S44" s="307"/>
      <c r="T44" s="307"/>
      <c r="U44" s="212"/>
      <c r="V44" s="173">
        <v>36</v>
      </c>
      <c r="W44" s="179" t="s">
        <v>358</v>
      </c>
      <c r="X44" s="198" t="s">
        <v>326</v>
      </c>
      <c r="Y44" s="180"/>
      <c r="Z44" s="180"/>
      <c r="AA44" s="180"/>
      <c r="AB44" s="180"/>
    </row>
    <row r="45" spans="1:28" ht="85.5" customHeight="1" outlineLevel="1" thickBot="1" x14ac:dyDescent="0.3">
      <c r="A45" s="257"/>
      <c r="B45" s="240"/>
      <c r="C45" s="243"/>
      <c r="D45" s="246"/>
      <c r="E45" s="249"/>
      <c r="F45" s="143"/>
      <c r="G45" s="321"/>
      <c r="H45" s="321"/>
      <c r="I45" s="321"/>
      <c r="J45" s="324"/>
      <c r="K45" s="307"/>
      <c r="L45" s="307"/>
      <c r="M45" s="311"/>
      <c r="N45" s="307"/>
      <c r="O45" s="312"/>
      <c r="P45" s="301"/>
      <c r="Q45" s="306"/>
      <c r="R45" s="307"/>
      <c r="S45" s="307"/>
      <c r="T45" s="307"/>
      <c r="U45" s="212"/>
      <c r="V45" s="173">
        <v>37</v>
      </c>
      <c r="W45" s="179" t="s">
        <v>359</v>
      </c>
      <c r="X45" s="198" t="s">
        <v>327</v>
      </c>
      <c r="Y45" s="180"/>
      <c r="Z45" s="180"/>
      <c r="AA45" s="180"/>
      <c r="AB45" s="180"/>
    </row>
    <row r="46" spans="1:28" ht="92.25" customHeight="1" outlineLevel="1" thickBot="1" x14ac:dyDescent="0.3">
      <c r="A46" s="257"/>
      <c r="B46" s="240"/>
      <c r="C46" s="243"/>
      <c r="D46" s="246"/>
      <c r="E46" s="249"/>
      <c r="F46" s="143"/>
      <c r="G46" s="321"/>
      <c r="H46" s="321"/>
      <c r="I46" s="321"/>
      <c r="J46" s="324"/>
      <c r="K46" s="307"/>
      <c r="L46" s="307"/>
      <c r="M46" s="311"/>
      <c r="N46" s="307"/>
      <c r="O46" s="312"/>
      <c r="P46" s="301"/>
      <c r="Q46" s="306"/>
      <c r="R46" s="307"/>
      <c r="S46" s="307"/>
      <c r="T46" s="307"/>
      <c r="U46" s="212"/>
      <c r="V46" s="173">
        <v>38</v>
      </c>
      <c r="W46" s="179" t="s">
        <v>360</v>
      </c>
      <c r="X46" s="198" t="s">
        <v>327</v>
      </c>
      <c r="Y46" s="180"/>
      <c r="Z46" s="180"/>
      <c r="AA46" s="180"/>
      <c r="AB46" s="180"/>
    </row>
    <row r="47" spans="1:28" ht="53.25" customHeight="1" outlineLevel="1" thickBot="1" x14ac:dyDescent="0.3">
      <c r="A47" s="257"/>
      <c r="B47" s="240"/>
      <c r="C47" s="244"/>
      <c r="D47" s="247"/>
      <c r="E47" s="250"/>
      <c r="F47" s="143"/>
      <c r="G47" s="322"/>
      <c r="H47" s="322"/>
      <c r="I47" s="322"/>
      <c r="J47" s="325"/>
      <c r="K47" s="292"/>
      <c r="L47" s="292"/>
      <c r="M47" s="296"/>
      <c r="N47" s="292"/>
      <c r="O47" s="298"/>
      <c r="P47" s="288"/>
      <c r="Q47" s="290"/>
      <c r="R47" s="292"/>
      <c r="S47" s="292"/>
      <c r="T47" s="292"/>
      <c r="U47" s="212"/>
      <c r="V47" s="173">
        <v>39</v>
      </c>
      <c r="W47" s="179" t="s">
        <v>361</v>
      </c>
      <c r="X47" s="198" t="s">
        <v>326</v>
      </c>
      <c r="Y47" s="180"/>
      <c r="Z47" s="180"/>
      <c r="AA47" s="180"/>
      <c r="AB47" s="180"/>
    </row>
    <row r="48" spans="1:28" ht="180" customHeight="1" outlineLevel="1" thickBot="1" x14ac:dyDescent="0.3">
      <c r="A48" s="257"/>
      <c r="B48" s="240"/>
      <c r="C48" s="242">
        <v>6.2</v>
      </c>
      <c r="D48" s="245" t="s">
        <v>306</v>
      </c>
      <c r="E48" s="248" t="s">
        <v>237</v>
      </c>
      <c r="F48" s="267"/>
      <c r="G48" s="320"/>
      <c r="H48" s="320"/>
      <c r="I48" s="320"/>
      <c r="J48" s="323"/>
      <c r="K48" s="291"/>
      <c r="L48" s="291"/>
      <c r="M48" s="295" t="str">
        <f t="shared" ref="M48:M55" si="10">IF(L48="Easy",1,IF(L48="Neutral",2,IF(L48="Difficult",3,IF(L48="I don't know",0,"Please review"))))</f>
        <v>Please review</v>
      </c>
      <c r="N48" s="291"/>
      <c r="O48" s="297" t="str">
        <f t="shared" ref="O48:O55" si="11">IF(N48="Low",1,IF(N48="Medium",2,IF(N48="High",3,IF(N48="I don't know",0,"Please review"))))</f>
        <v>Please review</v>
      </c>
      <c r="P48" s="287" t="str">
        <f t="shared" ref="P48:P55" si="12">+IFERROR((M48+O48)/2,"Please review")</f>
        <v>Please review</v>
      </c>
      <c r="Q48" s="289"/>
      <c r="R48" s="291"/>
      <c r="S48" s="291"/>
      <c r="T48" s="291"/>
      <c r="U48" s="212"/>
      <c r="V48" s="173">
        <v>40</v>
      </c>
      <c r="W48" s="179" t="s">
        <v>362</v>
      </c>
      <c r="X48" s="198" t="s">
        <v>327</v>
      </c>
      <c r="Y48" s="180"/>
      <c r="Z48" s="180"/>
      <c r="AA48" s="180"/>
      <c r="AB48" s="180"/>
    </row>
    <row r="49" spans="1:28" ht="39.75" customHeight="1" outlineLevel="1" thickBot="1" x14ac:dyDescent="0.3">
      <c r="A49" s="257"/>
      <c r="B49" s="240"/>
      <c r="C49" s="243"/>
      <c r="D49" s="246"/>
      <c r="E49" s="249"/>
      <c r="F49" s="276"/>
      <c r="G49" s="321"/>
      <c r="H49" s="321"/>
      <c r="I49" s="321"/>
      <c r="J49" s="324"/>
      <c r="K49" s="307"/>
      <c r="L49" s="307"/>
      <c r="M49" s="311"/>
      <c r="N49" s="307"/>
      <c r="O49" s="312"/>
      <c r="P49" s="301"/>
      <c r="Q49" s="306"/>
      <c r="R49" s="307"/>
      <c r="S49" s="307"/>
      <c r="T49" s="307"/>
      <c r="U49" s="212"/>
      <c r="V49" s="173">
        <v>41</v>
      </c>
      <c r="W49" s="179" t="s">
        <v>363</v>
      </c>
      <c r="X49" s="198" t="s">
        <v>326</v>
      </c>
      <c r="Y49" s="180"/>
      <c r="Z49" s="180"/>
      <c r="AA49" s="180"/>
      <c r="AB49" s="180"/>
    </row>
    <row r="50" spans="1:28" ht="59.25" customHeight="1" outlineLevel="1" thickBot="1" x14ac:dyDescent="0.3">
      <c r="A50" s="257"/>
      <c r="B50" s="240"/>
      <c r="C50" s="243"/>
      <c r="D50" s="246"/>
      <c r="E50" s="249"/>
      <c r="F50" s="276"/>
      <c r="G50" s="321"/>
      <c r="H50" s="321"/>
      <c r="I50" s="321"/>
      <c r="J50" s="324"/>
      <c r="K50" s="307"/>
      <c r="L50" s="307"/>
      <c r="M50" s="311"/>
      <c r="N50" s="307"/>
      <c r="O50" s="312"/>
      <c r="P50" s="301"/>
      <c r="Q50" s="306"/>
      <c r="R50" s="307"/>
      <c r="S50" s="307"/>
      <c r="T50" s="307"/>
      <c r="U50" s="212"/>
      <c r="V50" s="173">
        <v>42</v>
      </c>
      <c r="W50" s="179" t="s">
        <v>364</v>
      </c>
      <c r="X50" s="198" t="s">
        <v>327</v>
      </c>
      <c r="Y50" s="180"/>
      <c r="Z50" s="180"/>
      <c r="AA50" s="180"/>
      <c r="AB50" s="180"/>
    </row>
    <row r="51" spans="1:28" ht="71.25" customHeight="1" outlineLevel="1" thickBot="1" x14ac:dyDescent="0.3">
      <c r="A51" s="257"/>
      <c r="B51" s="240"/>
      <c r="C51" s="243"/>
      <c r="D51" s="246"/>
      <c r="E51" s="249"/>
      <c r="F51" s="276"/>
      <c r="G51" s="321"/>
      <c r="H51" s="321"/>
      <c r="I51" s="321"/>
      <c r="J51" s="324"/>
      <c r="K51" s="307"/>
      <c r="L51" s="307"/>
      <c r="M51" s="311"/>
      <c r="N51" s="307"/>
      <c r="O51" s="312"/>
      <c r="P51" s="301"/>
      <c r="Q51" s="306"/>
      <c r="R51" s="307"/>
      <c r="S51" s="307"/>
      <c r="T51" s="307"/>
      <c r="U51" s="212"/>
      <c r="V51" s="173">
        <v>43</v>
      </c>
      <c r="W51" s="179" t="s">
        <v>365</v>
      </c>
      <c r="X51" s="198" t="s">
        <v>327</v>
      </c>
      <c r="Y51" s="180"/>
      <c r="Z51" s="180"/>
      <c r="AA51" s="180"/>
      <c r="AB51" s="180"/>
    </row>
    <row r="52" spans="1:28" ht="71.25" customHeight="1" outlineLevel="1" thickBot="1" x14ac:dyDescent="0.3">
      <c r="A52" s="257"/>
      <c r="B52" s="240"/>
      <c r="C52" s="243"/>
      <c r="D52" s="246"/>
      <c r="E52" s="249"/>
      <c r="F52" s="276"/>
      <c r="G52" s="321"/>
      <c r="H52" s="321"/>
      <c r="I52" s="321"/>
      <c r="J52" s="324"/>
      <c r="K52" s="307"/>
      <c r="L52" s="307"/>
      <c r="M52" s="311"/>
      <c r="N52" s="307"/>
      <c r="O52" s="312"/>
      <c r="P52" s="301"/>
      <c r="Q52" s="306"/>
      <c r="R52" s="307"/>
      <c r="S52" s="307"/>
      <c r="T52" s="307"/>
      <c r="U52" s="212"/>
      <c r="V52" s="173">
        <v>44</v>
      </c>
      <c r="W52" s="179" t="s">
        <v>366</v>
      </c>
      <c r="X52" s="198" t="s">
        <v>326</v>
      </c>
      <c r="Y52" s="180"/>
      <c r="Z52" s="180"/>
      <c r="AA52" s="180"/>
      <c r="AB52" s="180"/>
    </row>
    <row r="53" spans="1:28" ht="83.25" customHeight="1" outlineLevel="1" thickBot="1" x14ac:dyDescent="0.3">
      <c r="A53" s="257"/>
      <c r="B53" s="240"/>
      <c r="C53" s="243"/>
      <c r="D53" s="246"/>
      <c r="E53" s="249"/>
      <c r="F53" s="276"/>
      <c r="G53" s="321"/>
      <c r="H53" s="321"/>
      <c r="I53" s="321"/>
      <c r="J53" s="324"/>
      <c r="K53" s="307"/>
      <c r="L53" s="307"/>
      <c r="M53" s="311"/>
      <c r="N53" s="307"/>
      <c r="O53" s="312"/>
      <c r="P53" s="301"/>
      <c r="Q53" s="306"/>
      <c r="R53" s="307"/>
      <c r="S53" s="307"/>
      <c r="T53" s="307"/>
      <c r="U53" s="212"/>
      <c r="V53" s="173">
        <v>45</v>
      </c>
      <c r="W53" s="179" t="s">
        <v>367</v>
      </c>
      <c r="X53" s="198" t="s">
        <v>327</v>
      </c>
      <c r="Y53" s="180"/>
      <c r="Z53" s="180"/>
      <c r="AA53" s="180"/>
      <c r="AB53" s="180"/>
    </row>
    <row r="54" spans="1:28" ht="61.5" customHeight="1" outlineLevel="1" thickBot="1" x14ac:dyDescent="0.3">
      <c r="A54" s="257"/>
      <c r="B54" s="240"/>
      <c r="C54" s="244"/>
      <c r="D54" s="247"/>
      <c r="E54" s="250"/>
      <c r="F54" s="268"/>
      <c r="G54" s="322"/>
      <c r="H54" s="322"/>
      <c r="I54" s="322"/>
      <c r="J54" s="325"/>
      <c r="K54" s="292"/>
      <c r="L54" s="292"/>
      <c r="M54" s="296"/>
      <c r="N54" s="292"/>
      <c r="O54" s="298"/>
      <c r="P54" s="288"/>
      <c r="Q54" s="290"/>
      <c r="R54" s="292"/>
      <c r="S54" s="292"/>
      <c r="T54" s="292"/>
      <c r="U54" s="212"/>
      <c r="V54" s="173">
        <v>46</v>
      </c>
      <c r="W54" s="179" t="s">
        <v>368</v>
      </c>
      <c r="X54" s="198" t="s">
        <v>326</v>
      </c>
      <c r="Y54" s="180"/>
      <c r="Z54" s="180"/>
      <c r="AA54" s="180"/>
      <c r="AB54" s="180"/>
    </row>
    <row r="55" spans="1:28" ht="56.25" customHeight="1" outlineLevel="1" thickBot="1" x14ac:dyDescent="0.3">
      <c r="A55" s="257"/>
      <c r="B55" s="240"/>
      <c r="C55" s="242">
        <v>6.3</v>
      </c>
      <c r="D55" s="245" t="s">
        <v>307</v>
      </c>
      <c r="E55" s="248" t="s">
        <v>238</v>
      </c>
      <c r="F55" s="267"/>
      <c r="G55" s="320"/>
      <c r="H55" s="320"/>
      <c r="I55" s="320"/>
      <c r="J55" s="323"/>
      <c r="K55" s="291"/>
      <c r="L55" s="291"/>
      <c r="M55" s="295" t="str">
        <f t="shared" si="10"/>
        <v>Please review</v>
      </c>
      <c r="N55" s="291"/>
      <c r="O55" s="297" t="str">
        <f t="shared" si="11"/>
        <v>Please review</v>
      </c>
      <c r="P55" s="287" t="str">
        <f t="shared" si="12"/>
        <v>Please review</v>
      </c>
      <c r="Q55" s="289"/>
      <c r="R55" s="291"/>
      <c r="S55" s="291"/>
      <c r="T55" s="291"/>
      <c r="U55" s="212"/>
      <c r="V55" s="173">
        <v>47</v>
      </c>
      <c r="W55" s="179" t="s">
        <v>369</v>
      </c>
      <c r="X55" s="198" t="s">
        <v>326</v>
      </c>
      <c r="Y55" s="180"/>
      <c r="Z55" s="180"/>
      <c r="AA55" s="180"/>
      <c r="AB55" s="180"/>
    </row>
    <row r="56" spans="1:28" ht="188.25" customHeight="1" outlineLevel="1" thickBot="1" x14ac:dyDescent="0.3">
      <c r="A56" s="257"/>
      <c r="B56" s="240"/>
      <c r="C56" s="243"/>
      <c r="D56" s="246"/>
      <c r="E56" s="249"/>
      <c r="F56" s="276"/>
      <c r="G56" s="321"/>
      <c r="H56" s="321"/>
      <c r="I56" s="321"/>
      <c r="J56" s="324"/>
      <c r="K56" s="307"/>
      <c r="L56" s="307"/>
      <c r="M56" s="311"/>
      <c r="N56" s="307"/>
      <c r="O56" s="312"/>
      <c r="P56" s="301"/>
      <c r="Q56" s="306"/>
      <c r="R56" s="307"/>
      <c r="S56" s="307"/>
      <c r="T56" s="307"/>
      <c r="U56" s="212"/>
      <c r="V56" s="173">
        <v>48</v>
      </c>
      <c r="W56" s="179" t="s">
        <v>370</v>
      </c>
      <c r="X56" s="198" t="s">
        <v>326</v>
      </c>
      <c r="Y56" s="180"/>
      <c r="Z56" s="180"/>
      <c r="AA56" s="180"/>
      <c r="AB56" s="180"/>
    </row>
    <row r="57" spans="1:28" ht="192" customHeight="1" outlineLevel="1" thickBot="1" x14ac:dyDescent="0.3">
      <c r="A57" s="257"/>
      <c r="B57" s="240"/>
      <c r="C57" s="243"/>
      <c r="D57" s="246"/>
      <c r="E57" s="249"/>
      <c r="F57" s="276"/>
      <c r="G57" s="321"/>
      <c r="H57" s="321"/>
      <c r="I57" s="321"/>
      <c r="J57" s="324"/>
      <c r="K57" s="307"/>
      <c r="L57" s="307"/>
      <c r="M57" s="311"/>
      <c r="N57" s="307"/>
      <c r="O57" s="312"/>
      <c r="P57" s="301"/>
      <c r="Q57" s="306"/>
      <c r="R57" s="307"/>
      <c r="S57" s="307"/>
      <c r="T57" s="307"/>
      <c r="U57" s="212"/>
      <c r="V57" s="173">
        <v>49</v>
      </c>
      <c r="W57" s="179" t="s">
        <v>371</v>
      </c>
      <c r="X57" s="198" t="s">
        <v>327</v>
      </c>
      <c r="Y57" s="180"/>
      <c r="Z57" s="180"/>
      <c r="AA57" s="180"/>
      <c r="AB57" s="180"/>
    </row>
    <row r="58" spans="1:28" ht="113.25" customHeight="1" outlineLevel="1" thickBot="1" x14ac:dyDescent="0.3">
      <c r="A58" s="257"/>
      <c r="B58" s="240"/>
      <c r="C58" s="243"/>
      <c r="D58" s="246"/>
      <c r="E58" s="249"/>
      <c r="F58" s="276"/>
      <c r="G58" s="321"/>
      <c r="H58" s="321"/>
      <c r="I58" s="321"/>
      <c r="J58" s="324"/>
      <c r="K58" s="307"/>
      <c r="L58" s="307"/>
      <c r="M58" s="311"/>
      <c r="N58" s="307"/>
      <c r="O58" s="312"/>
      <c r="P58" s="301"/>
      <c r="Q58" s="306"/>
      <c r="R58" s="307"/>
      <c r="S58" s="307"/>
      <c r="T58" s="307"/>
      <c r="U58" s="212"/>
      <c r="V58" s="173">
        <v>50</v>
      </c>
      <c r="W58" s="179" t="s">
        <v>372</v>
      </c>
      <c r="X58" s="198" t="s">
        <v>327</v>
      </c>
      <c r="Y58" s="180"/>
      <c r="Z58" s="180"/>
      <c r="AA58" s="180"/>
      <c r="AB58" s="180"/>
    </row>
    <row r="59" spans="1:28" ht="45.75" customHeight="1" outlineLevel="1" thickBot="1" x14ac:dyDescent="0.3">
      <c r="A59" s="258"/>
      <c r="B59" s="241"/>
      <c r="C59" s="244"/>
      <c r="D59" s="247"/>
      <c r="E59" s="250"/>
      <c r="F59" s="268"/>
      <c r="G59" s="322"/>
      <c r="H59" s="322"/>
      <c r="I59" s="322"/>
      <c r="J59" s="325"/>
      <c r="K59" s="292"/>
      <c r="L59" s="292"/>
      <c r="M59" s="296"/>
      <c r="N59" s="292"/>
      <c r="O59" s="298"/>
      <c r="P59" s="288"/>
      <c r="Q59" s="290"/>
      <c r="R59" s="292"/>
      <c r="S59" s="292"/>
      <c r="T59" s="292"/>
      <c r="U59" s="212"/>
      <c r="V59" s="173">
        <v>51</v>
      </c>
      <c r="W59" s="179" t="s">
        <v>373</v>
      </c>
      <c r="X59" s="198" t="s">
        <v>326</v>
      </c>
      <c r="Y59" s="180"/>
      <c r="Z59" s="180"/>
      <c r="AA59" s="180"/>
      <c r="AB59" s="180"/>
    </row>
    <row r="60" spans="1:28" s="62" customFormat="1" ht="12" customHeight="1" outlineLevel="1" thickBot="1" x14ac:dyDescent="0.3">
      <c r="B60" s="78"/>
      <c r="C60" s="78"/>
      <c r="D60" s="81"/>
      <c r="E60" s="81"/>
      <c r="F60" s="61"/>
      <c r="G60" s="85"/>
      <c r="H60" s="82"/>
      <c r="I60" s="68"/>
      <c r="J60" s="157"/>
      <c r="K60" s="145"/>
      <c r="L60" s="146"/>
      <c r="M60" s="150"/>
      <c r="N60" s="146"/>
      <c r="O60" s="154"/>
      <c r="P60" s="156"/>
      <c r="Q60" s="146"/>
      <c r="R60" s="146"/>
      <c r="S60" s="146"/>
      <c r="T60" s="146"/>
      <c r="U60" s="191"/>
      <c r="V60" s="81"/>
      <c r="W60" s="205"/>
      <c r="X60" s="79"/>
      <c r="Y60" s="191"/>
      <c r="AA60" s="191"/>
      <c r="AB60" s="191"/>
    </row>
    <row r="61" spans="1:28" s="62" customFormat="1" ht="409.5" customHeight="1" outlineLevel="1" thickBot="1" x14ac:dyDescent="0.3">
      <c r="A61" s="256">
        <v>7</v>
      </c>
      <c r="B61" s="239" t="s">
        <v>288</v>
      </c>
      <c r="C61" s="242">
        <v>7.1</v>
      </c>
      <c r="D61" s="245" t="s">
        <v>308</v>
      </c>
      <c r="E61" s="248" t="s">
        <v>239</v>
      </c>
      <c r="F61" s="267"/>
      <c r="G61" s="283"/>
      <c r="H61" s="283"/>
      <c r="I61" s="343"/>
      <c r="J61" s="285"/>
      <c r="K61" s="291"/>
      <c r="L61" s="291"/>
      <c r="M61" s="295" t="str">
        <f>IF(L61="Easy",1,IF(L61="Neutral",2,IF(L61="Difficult",3,IF(L61="I don't know",0,"Please review"))))</f>
        <v>Please review</v>
      </c>
      <c r="N61" s="291"/>
      <c r="O61" s="297" t="str">
        <f>IF(N61="Low",1,IF(N61="Medium",2,IF(N61="High",3,IF(N61="I don't know",0,"Please review"))))</f>
        <v>Please review</v>
      </c>
      <c r="P61" s="287" t="str">
        <f>+IFERROR((M61+O61)/2,"Please review")</f>
        <v>Please review</v>
      </c>
      <c r="Q61" s="341"/>
      <c r="R61" s="339"/>
      <c r="S61" s="339"/>
      <c r="T61" s="339"/>
      <c r="U61" s="212"/>
      <c r="V61" s="175">
        <v>52</v>
      </c>
      <c r="W61" s="179" t="s">
        <v>374</v>
      </c>
      <c r="X61" s="198" t="s">
        <v>327</v>
      </c>
      <c r="Y61" s="180"/>
      <c r="Z61" s="180"/>
      <c r="AA61" s="180"/>
      <c r="AB61" s="180"/>
    </row>
    <row r="62" spans="1:28" s="62" customFormat="1" ht="408.75" customHeight="1" outlineLevel="1" thickBot="1" x14ac:dyDescent="0.3">
      <c r="A62" s="257"/>
      <c r="B62" s="241"/>
      <c r="C62" s="244"/>
      <c r="D62" s="247"/>
      <c r="E62" s="250"/>
      <c r="F62" s="276"/>
      <c r="G62" s="302"/>
      <c r="H62" s="302"/>
      <c r="I62" s="344"/>
      <c r="J62" s="286"/>
      <c r="K62" s="307"/>
      <c r="L62" s="307"/>
      <c r="M62" s="296"/>
      <c r="N62" s="292"/>
      <c r="O62" s="298"/>
      <c r="P62" s="288"/>
      <c r="Q62" s="342"/>
      <c r="R62" s="340"/>
      <c r="S62" s="340"/>
      <c r="T62" s="340"/>
      <c r="U62" s="212"/>
      <c r="V62" s="173">
        <v>53</v>
      </c>
      <c r="W62" s="179" t="s">
        <v>375</v>
      </c>
      <c r="X62" s="198" t="s">
        <v>327</v>
      </c>
      <c r="Y62" s="180"/>
      <c r="Z62" s="180"/>
      <c r="AA62" s="180"/>
      <c r="AB62" s="180"/>
    </row>
    <row r="63" spans="1:28" s="62" customFormat="1" ht="13.5" customHeight="1" outlineLevel="1" thickBot="1" x14ac:dyDescent="0.3">
      <c r="B63" s="78"/>
      <c r="C63" s="78"/>
      <c r="D63" s="81"/>
      <c r="E63" s="81"/>
      <c r="F63" s="112"/>
      <c r="G63" s="141"/>
      <c r="H63" s="141"/>
      <c r="I63" s="69"/>
      <c r="J63" s="117"/>
      <c r="K63" s="146"/>
      <c r="L63" s="146"/>
      <c r="M63" s="150"/>
      <c r="N63" s="146"/>
      <c r="O63" s="154"/>
      <c r="P63" s="156"/>
      <c r="Q63" s="146"/>
      <c r="R63" s="146"/>
      <c r="S63" s="146"/>
      <c r="T63" s="146"/>
      <c r="U63" s="191"/>
      <c r="V63" s="190"/>
      <c r="W63" s="206"/>
      <c r="X63" s="80"/>
      <c r="Y63" s="181"/>
      <c r="Z63" s="181"/>
      <c r="AA63" s="181"/>
      <c r="AB63" s="181"/>
    </row>
    <row r="64" spans="1:28" ht="249.75" customHeight="1" outlineLevel="1" thickBot="1" x14ac:dyDescent="0.3">
      <c r="A64" s="256">
        <v>8</v>
      </c>
      <c r="B64" s="239" t="s">
        <v>289</v>
      </c>
      <c r="C64" s="242">
        <v>8.1</v>
      </c>
      <c r="D64" s="245" t="s">
        <v>309</v>
      </c>
      <c r="E64" s="248" t="s">
        <v>240</v>
      </c>
      <c r="F64" s="267"/>
      <c r="G64" s="299"/>
      <c r="H64" s="299"/>
      <c r="I64" s="299"/>
      <c r="J64" s="285"/>
      <c r="K64" s="291"/>
      <c r="L64" s="313"/>
      <c r="M64" s="295" t="str">
        <f>IF(L64="Easy",1,IF(L64="Neutral",2,IF(L64="Difficult",3,IF(L64="I don't know",0,"Please review"))))</f>
        <v>Please review</v>
      </c>
      <c r="N64" s="313"/>
      <c r="O64" s="297" t="str">
        <f>IF(N64="Low",1,IF(N64="Medium",2,IF(N64="High",3,IF(N64="I don't know",0,"Please review"))))</f>
        <v>Please review</v>
      </c>
      <c r="P64" s="287" t="str">
        <f>+IFERROR((M64+O64)/2,"Please review")</f>
        <v>Please review</v>
      </c>
      <c r="Q64" s="289"/>
      <c r="R64" s="313"/>
      <c r="S64" s="313"/>
      <c r="T64" s="313"/>
      <c r="U64" s="212"/>
      <c r="V64" s="173">
        <v>54</v>
      </c>
      <c r="W64" s="179" t="s">
        <v>376</v>
      </c>
      <c r="X64" s="198" t="s">
        <v>326</v>
      </c>
      <c r="Y64" s="180"/>
      <c r="Z64" s="180"/>
      <c r="AA64" s="180"/>
      <c r="AB64" s="180"/>
    </row>
    <row r="65" spans="1:28" ht="249.75" customHeight="1" outlineLevel="1" thickBot="1" x14ac:dyDescent="0.3">
      <c r="A65" s="257"/>
      <c r="B65" s="240"/>
      <c r="C65" s="243"/>
      <c r="D65" s="246"/>
      <c r="E65" s="249"/>
      <c r="F65" s="276"/>
      <c r="G65" s="315"/>
      <c r="H65" s="315"/>
      <c r="I65" s="315"/>
      <c r="J65" s="316"/>
      <c r="K65" s="307"/>
      <c r="L65" s="317"/>
      <c r="M65" s="311"/>
      <c r="N65" s="317"/>
      <c r="O65" s="312"/>
      <c r="P65" s="301"/>
      <c r="Q65" s="306"/>
      <c r="R65" s="317"/>
      <c r="S65" s="317"/>
      <c r="T65" s="317"/>
      <c r="U65" s="212"/>
      <c r="V65" s="173">
        <v>55</v>
      </c>
      <c r="W65" s="179" t="s">
        <v>377</v>
      </c>
      <c r="X65" s="198" t="s">
        <v>326</v>
      </c>
      <c r="Y65" s="180"/>
      <c r="Z65" s="180"/>
      <c r="AA65" s="180"/>
      <c r="AB65" s="180"/>
    </row>
    <row r="66" spans="1:28" ht="96.75" customHeight="1" outlineLevel="1" thickBot="1" x14ac:dyDescent="0.3">
      <c r="A66" s="257"/>
      <c r="B66" s="240"/>
      <c r="C66" s="243"/>
      <c r="D66" s="246"/>
      <c r="E66" s="249"/>
      <c r="F66" s="276"/>
      <c r="G66" s="315"/>
      <c r="H66" s="315"/>
      <c r="I66" s="315"/>
      <c r="J66" s="316"/>
      <c r="K66" s="307"/>
      <c r="L66" s="317"/>
      <c r="M66" s="311"/>
      <c r="N66" s="317"/>
      <c r="O66" s="312"/>
      <c r="P66" s="301"/>
      <c r="Q66" s="306"/>
      <c r="R66" s="317"/>
      <c r="S66" s="317"/>
      <c r="T66" s="317"/>
      <c r="U66" s="212"/>
      <c r="V66" s="173">
        <v>56</v>
      </c>
      <c r="W66" s="179" t="s">
        <v>378</v>
      </c>
      <c r="X66" s="198" t="s">
        <v>327</v>
      </c>
      <c r="Y66" s="180"/>
      <c r="Z66" s="180"/>
      <c r="AA66" s="180"/>
      <c r="AB66" s="180"/>
    </row>
    <row r="67" spans="1:28" ht="102" customHeight="1" outlineLevel="1" thickBot="1" x14ac:dyDescent="0.3">
      <c r="A67" s="257"/>
      <c r="B67" s="240"/>
      <c r="C67" s="243"/>
      <c r="D67" s="246"/>
      <c r="E67" s="249"/>
      <c r="F67" s="276"/>
      <c r="G67" s="315"/>
      <c r="H67" s="315"/>
      <c r="I67" s="315"/>
      <c r="J67" s="316"/>
      <c r="K67" s="307"/>
      <c r="L67" s="317"/>
      <c r="M67" s="311"/>
      <c r="N67" s="317"/>
      <c r="O67" s="312"/>
      <c r="P67" s="301"/>
      <c r="Q67" s="306"/>
      <c r="R67" s="317"/>
      <c r="S67" s="317"/>
      <c r="T67" s="317"/>
      <c r="U67" s="212"/>
      <c r="V67" s="173">
        <v>57</v>
      </c>
      <c r="W67" s="179" t="s">
        <v>379</v>
      </c>
      <c r="X67" s="198" t="s">
        <v>327</v>
      </c>
      <c r="Y67" s="180"/>
      <c r="Z67" s="180"/>
      <c r="AA67" s="180"/>
      <c r="AB67" s="180"/>
    </row>
    <row r="68" spans="1:28" ht="374.25" customHeight="1" outlineLevel="1" thickBot="1" x14ac:dyDescent="0.3">
      <c r="A68" s="257"/>
      <c r="B68" s="240"/>
      <c r="C68" s="243"/>
      <c r="D68" s="246"/>
      <c r="E68" s="249"/>
      <c r="F68" s="268"/>
      <c r="G68" s="300"/>
      <c r="H68" s="300"/>
      <c r="I68" s="300"/>
      <c r="J68" s="286"/>
      <c r="K68" s="292"/>
      <c r="L68" s="314"/>
      <c r="M68" s="296"/>
      <c r="N68" s="314"/>
      <c r="O68" s="298"/>
      <c r="P68" s="288"/>
      <c r="Q68" s="290"/>
      <c r="R68" s="314"/>
      <c r="S68" s="314"/>
      <c r="T68" s="314"/>
      <c r="U68" s="212"/>
      <c r="V68" s="173">
        <v>58</v>
      </c>
      <c r="W68" s="179" t="s">
        <v>380</v>
      </c>
      <c r="X68" s="198" t="s">
        <v>327</v>
      </c>
      <c r="Y68" s="180"/>
      <c r="Z68" s="180"/>
      <c r="AA68" s="180"/>
      <c r="AB68" s="180"/>
    </row>
    <row r="69" spans="1:28" ht="181.5" customHeight="1" outlineLevel="1" thickBot="1" x14ac:dyDescent="0.3">
      <c r="A69" s="257"/>
      <c r="B69" s="240"/>
      <c r="C69" s="242">
        <v>8.1999999999999993</v>
      </c>
      <c r="D69" s="245" t="s">
        <v>310</v>
      </c>
      <c r="E69" s="248" t="s">
        <v>241</v>
      </c>
      <c r="F69" s="267"/>
      <c r="G69" s="299"/>
      <c r="H69" s="299"/>
      <c r="I69" s="299"/>
      <c r="J69" s="285"/>
      <c r="K69" s="291"/>
      <c r="L69" s="313"/>
      <c r="M69" s="295" t="str">
        <f t="shared" ref="M69:M76" si="13">IF(L69="Easy",1,IF(L69="Neutral",2,IF(L69="Difficult",3,IF(L69="I don't know",0,"Please review"))))</f>
        <v>Please review</v>
      </c>
      <c r="N69" s="291"/>
      <c r="O69" s="297" t="str">
        <f t="shared" ref="O69:O76" si="14">IF(N69="Low",1,IF(N69="Medium",2,IF(N69="High",3,IF(N69="I don't know",0,"Please review"))))</f>
        <v>Please review</v>
      </c>
      <c r="P69" s="287" t="str">
        <f t="shared" ref="P69:P76" si="15">+IFERROR((M69+O69)/2,"Please review")</f>
        <v>Please review</v>
      </c>
      <c r="Q69" s="289"/>
      <c r="R69" s="313"/>
      <c r="S69" s="313"/>
      <c r="T69" s="313"/>
      <c r="U69" s="212"/>
      <c r="V69" s="173">
        <v>59</v>
      </c>
      <c r="W69" s="179" t="s">
        <v>381</v>
      </c>
      <c r="X69" s="198" t="s">
        <v>327</v>
      </c>
      <c r="Y69" s="180"/>
      <c r="Z69" s="180"/>
      <c r="AA69" s="180"/>
      <c r="AB69" s="180"/>
    </row>
    <row r="70" spans="1:28" ht="280.5" customHeight="1" outlineLevel="1" thickBot="1" x14ac:dyDescent="0.3">
      <c r="A70" s="257"/>
      <c r="B70" s="240"/>
      <c r="C70" s="243"/>
      <c r="D70" s="246"/>
      <c r="E70" s="249"/>
      <c r="F70" s="276"/>
      <c r="G70" s="315"/>
      <c r="H70" s="315"/>
      <c r="I70" s="315"/>
      <c r="J70" s="316"/>
      <c r="K70" s="307"/>
      <c r="L70" s="317"/>
      <c r="M70" s="311"/>
      <c r="N70" s="307"/>
      <c r="O70" s="312"/>
      <c r="P70" s="301"/>
      <c r="Q70" s="306"/>
      <c r="R70" s="317"/>
      <c r="S70" s="317"/>
      <c r="T70" s="317"/>
      <c r="U70" s="212"/>
      <c r="V70" s="173">
        <v>60</v>
      </c>
      <c r="W70" s="179" t="s">
        <v>382</v>
      </c>
      <c r="X70" s="198" t="s">
        <v>327</v>
      </c>
      <c r="Y70" s="180"/>
      <c r="Z70" s="180"/>
      <c r="AA70" s="180"/>
      <c r="AB70" s="180"/>
    </row>
    <row r="71" spans="1:28" ht="65.25" customHeight="1" outlineLevel="1" thickBot="1" x14ac:dyDescent="0.3">
      <c r="A71" s="257"/>
      <c r="B71" s="240"/>
      <c r="C71" s="243"/>
      <c r="D71" s="246"/>
      <c r="E71" s="249"/>
      <c r="F71" s="276"/>
      <c r="G71" s="315"/>
      <c r="H71" s="315"/>
      <c r="I71" s="315"/>
      <c r="J71" s="316"/>
      <c r="K71" s="307"/>
      <c r="L71" s="317"/>
      <c r="M71" s="311"/>
      <c r="N71" s="307"/>
      <c r="O71" s="312"/>
      <c r="P71" s="301"/>
      <c r="Q71" s="306"/>
      <c r="R71" s="317"/>
      <c r="S71" s="317"/>
      <c r="T71" s="317"/>
      <c r="U71" s="212"/>
      <c r="V71" s="173">
        <v>61</v>
      </c>
      <c r="W71" s="179" t="s">
        <v>383</v>
      </c>
      <c r="X71" s="198" t="s">
        <v>327</v>
      </c>
      <c r="Y71" s="180"/>
      <c r="Z71" s="180"/>
      <c r="AA71" s="180"/>
      <c r="AB71" s="180"/>
    </row>
    <row r="72" spans="1:28" ht="65.25" customHeight="1" outlineLevel="1" thickBot="1" x14ac:dyDescent="0.3">
      <c r="A72" s="257"/>
      <c r="B72" s="240"/>
      <c r="C72" s="243"/>
      <c r="D72" s="246"/>
      <c r="E72" s="249"/>
      <c r="F72" s="276"/>
      <c r="G72" s="315"/>
      <c r="H72" s="315"/>
      <c r="I72" s="315"/>
      <c r="J72" s="316"/>
      <c r="K72" s="307"/>
      <c r="L72" s="317"/>
      <c r="M72" s="311"/>
      <c r="N72" s="307"/>
      <c r="O72" s="312"/>
      <c r="P72" s="301"/>
      <c r="Q72" s="306"/>
      <c r="R72" s="317"/>
      <c r="S72" s="317"/>
      <c r="T72" s="317"/>
      <c r="U72" s="212"/>
      <c r="V72" s="173">
        <v>62</v>
      </c>
      <c r="W72" s="179" t="s">
        <v>384</v>
      </c>
      <c r="X72" s="198" t="s">
        <v>327</v>
      </c>
      <c r="Y72" s="180"/>
      <c r="Z72" s="180"/>
      <c r="AA72" s="180"/>
      <c r="AB72" s="180"/>
    </row>
    <row r="73" spans="1:28" ht="85.5" customHeight="1" outlineLevel="1" thickBot="1" x14ac:dyDescent="0.3">
      <c r="A73" s="257"/>
      <c r="B73" s="240"/>
      <c r="C73" s="244"/>
      <c r="D73" s="247"/>
      <c r="E73" s="250"/>
      <c r="F73" s="268"/>
      <c r="G73" s="300"/>
      <c r="H73" s="300"/>
      <c r="I73" s="300"/>
      <c r="J73" s="286"/>
      <c r="K73" s="292"/>
      <c r="L73" s="314"/>
      <c r="M73" s="296"/>
      <c r="N73" s="292"/>
      <c r="O73" s="298"/>
      <c r="P73" s="288"/>
      <c r="Q73" s="290"/>
      <c r="R73" s="314"/>
      <c r="S73" s="314"/>
      <c r="T73" s="314"/>
      <c r="U73" s="212"/>
      <c r="V73" s="173">
        <v>63</v>
      </c>
      <c r="W73" s="179" t="s">
        <v>385</v>
      </c>
      <c r="X73" s="198" t="s">
        <v>326</v>
      </c>
      <c r="Y73" s="180"/>
      <c r="Z73" s="180"/>
      <c r="AA73" s="180"/>
      <c r="AB73" s="180"/>
    </row>
    <row r="74" spans="1:28" ht="114.75" customHeight="1" outlineLevel="1" thickBot="1" x14ac:dyDescent="0.3">
      <c r="A74" s="257"/>
      <c r="B74" s="240"/>
      <c r="C74" s="242">
        <v>8.3000000000000007</v>
      </c>
      <c r="D74" s="245" t="s">
        <v>311</v>
      </c>
      <c r="E74" s="248" t="s">
        <v>242</v>
      </c>
      <c r="F74" s="267"/>
      <c r="G74" s="299"/>
      <c r="H74" s="299"/>
      <c r="I74" s="299"/>
      <c r="J74" s="285"/>
      <c r="K74" s="291"/>
      <c r="L74" s="313"/>
      <c r="M74" s="295" t="str">
        <f t="shared" si="13"/>
        <v>Please review</v>
      </c>
      <c r="N74" s="291"/>
      <c r="O74" s="297" t="str">
        <f t="shared" si="14"/>
        <v>Please review</v>
      </c>
      <c r="P74" s="287" t="str">
        <f t="shared" si="15"/>
        <v>Please review</v>
      </c>
      <c r="Q74" s="289"/>
      <c r="R74" s="345"/>
      <c r="S74" s="345"/>
      <c r="T74" s="345"/>
      <c r="U74" s="212"/>
      <c r="V74" s="173">
        <v>64</v>
      </c>
      <c r="W74" s="179" t="s">
        <v>386</v>
      </c>
      <c r="X74" s="198" t="s">
        <v>327</v>
      </c>
      <c r="Y74" s="180"/>
      <c r="Z74" s="180"/>
      <c r="AA74" s="180"/>
      <c r="AB74" s="180"/>
    </row>
    <row r="75" spans="1:28" ht="134.25" customHeight="1" outlineLevel="1" thickBot="1" x14ac:dyDescent="0.3">
      <c r="A75" s="257"/>
      <c r="B75" s="240"/>
      <c r="C75" s="244"/>
      <c r="D75" s="247"/>
      <c r="E75" s="250"/>
      <c r="F75" s="268"/>
      <c r="G75" s="300"/>
      <c r="H75" s="300"/>
      <c r="I75" s="300"/>
      <c r="J75" s="286"/>
      <c r="K75" s="292"/>
      <c r="L75" s="314"/>
      <c r="M75" s="296"/>
      <c r="N75" s="292"/>
      <c r="O75" s="298"/>
      <c r="P75" s="288"/>
      <c r="Q75" s="290"/>
      <c r="R75" s="346"/>
      <c r="S75" s="346"/>
      <c r="T75" s="346"/>
      <c r="U75" s="212"/>
      <c r="V75" s="173">
        <v>65</v>
      </c>
      <c r="W75" s="179" t="s">
        <v>387</v>
      </c>
      <c r="X75" s="198" t="s">
        <v>327</v>
      </c>
      <c r="Y75" s="180"/>
      <c r="Z75" s="180"/>
      <c r="AA75" s="180"/>
      <c r="AB75" s="180"/>
    </row>
    <row r="76" spans="1:28" ht="60" customHeight="1" outlineLevel="1" thickBot="1" x14ac:dyDescent="0.3">
      <c r="A76" s="257"/>
      <c r="B76" s="240"/>
      <c r="C76" s="242">
        <v>8.4</v>
      </c>
      <c r="D76" s="245" t="s">
        <v>312</v>
      </c>
      <c r="E76" s="248" t="s">
        <v>243</v>
      </c>
      <c r="F76" s="267"/>
      <c r="G76" s="299"/>
      <c r="H76" s="299"/>
      <c r="I76" s="299"/>
      <c r="J76" s="285"/>
      <c r="K76" s="291"/>
      <c r="L76" s="313"/>
      <c r="M76" s="295" t="str">
        <f t="shared" si="13"/>
        <v>Please review</v>
      </c>
      <c r="N76" s="291"/>
      <c r="O76" s="297" t="str">
        <f t="shared" si="14"/>
        <v>Please review</v>
      </c>
      <c r="P76" s="287" t="str">
        <f t="shared" si="15"/>
        <v>Please review</v>
      </c>
      <c r="Q76" s="289"/>
      <c r="R76" s="313"/>
      <c r="S76" s="313"/>
      <c r="T76" s="313"/>
      <c r="U76" s="213"/>
      <c r="V76" s="173">
        <v>66</v>
      </c>
      <c r="W76" s="179" t="s">
        <v>388</v>
      </c>
      <c r="X76" s="198" t="s">
        <v>327</v>
      </c>
      <c r="Y76" s="180"/>
      <c r="Z76" s="180"/>
      <c r="AA76" s="180"/>
      <c r="AB76" s="180"/>
    </row>
    <row r="77" spans="1:28" ht="90" customHeight="1" outlineLevel="1" thickBot="1" x14ac:dyDescent="0.3">
      <c r="A77" s="257"/>
      <c r="B77" s="240"/>
      <c r="C77" s="244"/>
      <c r="D77" s="247"/>
      <c r="E77" s="250"/>
      <c r="F77" s="268"/>
      <c r="G77" s="300"/>
      <c r="H77" s="300"/>
      <c r="I77" s="300"/>
      <c r="J77" s="286"/>
      <c r="K77" s="292"/>
      <c r="L77" s="314"/>
      <c r="M77" s="296"/>
      <c r="N77" s="292"/>
      <c r="O77" s="298"/>
      <c r="P77" s="288"/>
      <c r="Q77" s="290"/>
      <c r="R77" s="314"/>
      <c r="S77" s="314"/>
      <c r="T77" s="314"/>
      <c r="U77" s="212"/>
      <c r="V77" s="173">
        <v>67</v>
      </c>
      <c r="W77" s="179" t="s">
        <v>389</v>
      </c>
      <c r="X77" s="198" t="s">
        <v>327</v>
      </c>
      <c r="Y77" s="180"/>
      <c r="Z77" s="180"/>
      <c r="AA77" s="180"/>
      <c r="AB77" s="180"/>
    </row>
    <row r="78" spans="1:28" s="62" customFormat="1" ht="14.25" customHeight="1" outlineLevel="1" thickBot="1" x14ac:dyDescent="0.3">
      <c r="B78" s="78"/>
      <c r="C78" s="78"/>
      <c r="D78" s="81"/>
      <c r="E78" s="81"/>
      <c r="F78" s="112"/>
      <c r="G78" s="141"/>
      <c r="H78" s="141"/>
      <c r="I78" s="69"/>
      <c r="J78" s="117"/>
      <c r="K78" s="146"/>
      <c r="L78" s="146"/>
      <c r="M78" s="150"/>
      <c r="N78" s="146"/>
      <c r="O78" s="154"/>
      <c r="P78" s="156"/>
      <c r="Q78" s="146"/>
      <c r="R78" s="146"/>
      <c r="S78" s="146"/>
      <c r="T78" s="146"/>
      <c r="U78" s="191"/>
      <c r="V78" s="81"/>
      <c r="W78" s="205"/>
      <c r="X78" s="201"/>
      <c r="Z78" s="191"/>
      <c r="AA78" s="191"/>
      <c r="AB78" s="191"/>
    </row>
    <row r="79" spans="1:28" ht="96.75" customHeight="1" outlineLevel="1" thickBot="1" x14ac:dyDescent="0.3">
      <c r="A79" s="256">
        <v>9</v>
      </c>
      <c r="B79" s="239" t="s">
        <v>290</v>
      </c>
      <c r="C79" s="242">
        <v>9.1</v>
      </c>
      <c r="D79" s="245" t="s">
        <v>313</v>
      </c>
      <c r="E79" s="248" t="s">
        <v>244</v>
      </c>
      <c r="F79" s="195"/>
      <c r="G79" s="299"/>
      <c r="H79" s="299"/>
      <c r="I79" s="299"/>
      <c r="J79" s="316"/>
      <c r="K79" s="291"/>
      <c r="L79" s="313"/>
      <c r="M79" s="311" t="str">
        <f>IF(L79="Easy",1,IF(L79="Neutral",2,IF(L79="Difficult",3,IF(L79="I don't know",0,"Please review"))))</f>
        <v>Please review</v>
      </c>
      <c r="N79" s="317"/>
      <c r="O79" s="312" t="str">
        <f>IF(N79="Low",1,IF(N79="Medium",2,IF(N79="High",3,IF(N79="I don't know",0,"Please review"))))</f>
        <v>Please review</v>
      </c>
      <c r="P79" s="301" t="str">
        <f>+IFERROR((M79+O79)/2,"Please review")</f>
        <v>Please review</v>
      </c>
      <c r="Q79" s="289"/>
      <c r="R79" s="313"/>
      <c r="S79" s="313"/>
      <c r="T79" s="313"/>
      <c r="U79" s="212"/>
      <c r="V79" s="173">
        <v>68</v>
      </c>
      <c r="W79" s="179" t="s">
        <v>390</v>
      </c>
      <c r="X79" s="198" t="s">
        <v>327</v>
      </c>
      <c r="Y79" s="180"/>
      <c r="Z79" s="180"/>
      <c r="AA79" s="180"/>
      <c r="AB79" s="180"/>
    </row>
    <row r="80" spans="1:28" ht="219" customHeight="1" outlineLevel="1" thickBot="1" x14ac:dyDescent="0.3">
      <c r="A80" s="257"/>
      <c r="B80" s="240"/>
      <c r="C80" s="244"/>
      <c r="D80" s="247"/>
      <c r="E80" s="250"/>
      <c r="F80" s="196"/>
      <c r="G80" s="300"/>
      <c r="H80" s="300"/>
      <c r="I80" s="300"/>
      <c r="J80" s="316"/>
      <c r="K80" s="292"/>
      <c r="L80" s="314"/>
      <c r="M80" s="296"/>
      <c r="N80" s="314"/>
      <c r="O80" s="298"/>
      <c r="P80" s="288"/>
      <c r="Q80" s="290"/>
      <c r="R80" s="314"/>
      <c r="S80" s="314"/>
      <c r="T80" s="314"/>
      <c r="U80" s="212"/>
      <c r="V80" s="173">
        <v>69</v>
      </c>
      <c r="W80" s="179" t="s">
        <v>391</v>
      </c>
      <c r="X80" s="198" t="s">
        <v>327</v>
      </c>
      <c r="Y80" s="180"/>
      <c r="Z80" s="180"/>
      <c r="AA80" s="180"/>
      <c r="AB80" s="180"/>
    </row>
    <row r="81" spans="1:28" ht="15" customHeight="1" thickBot="1" x14ac:dyDescent="0.3">
      <c r="A81" s="62"/>
      <c r="B81" s="79"/>
      <c r="C81" s="79"/>
      <c r="D81" s="61"/>
      <c r="E81" s="61"/>
      <c r="F81" s="61"/>
      <c r="G81" s="84"/>
      <c r="H81" s="84"/>
      <c r="I81" s="71"/>
      <c r="J81" s="61"/>
      <c r="K81" s="88"/>
      <c r="L81" s="90"/>
      <c r="M81" s="63"/>
      <c r="N81" s="94"/>
      <c r="O81" s="98"/>
      <c r="P81" s="75"/>
      <c r="Q81" s="62"/>
      <c r="R81" s="106"/>
      <c r="S81" s="106"/>
      <c r="T81" s="62"/>
      <c r="W81" s="64"/>
      <c r="X81" s="202"/>
      <c r="AA81" s="181"/>
    </row>
    <row r="82" spans="1:28" s="56" customFormat="1" ht="81" customHeight="1" thickBot="1" x14ac:dyDescent="0.3">
      <c r="A82" s="281" t="s">
        <v>217</v>
      </c>
      <c r="B82" s="282"/>
      <c r="C82" s="282"/>
      <c r="D82" s="282"/>
      <c r="E82" s="282"/>
      <c r="F82" s="282"/>
      <c r="G82" s="282"/>
      <c r="H82" s="122"/>
      <c r="I82" s="122"/>
      <c r="J82" s="122"/>
      <c r="K82" s="122"/>
      <c r="L82" s="122"/>
      <c r="M82" s="122"/>
      <c r="N82" s="122"/>
      <c r="O82" s="122"/>
      <c r="P82" s="122"/>
      <c r="Q82" s="122"/>
      <c r="R82" s="122"/>
      <c r="S82" s="122"/>
      <c r="T82" s="122"/>
      <c r="U82" s="122"/>
      <c r="V82" s="122"/>
      <c r="W82" s="208"/>
      <c r="X82" s="203"/>
      <c r="Y82" s="122"/>
      <c r="Z82" s="122"/>
      <c r="AA82" s="122"/>
      <c r="AB82" s="122"/>
    </row>
    <row r="83" spans="1:28" ht="79.5" customHeight="1" outlineLevel="1" thickBot="1" x14ac:dyDescent="0.3">
      <c r="A83" s="264">
        <v>10</v>
      </c>
      <c r="B83" s="239" t="s">
        <v>291</v>
      </c>
      <c r="C83" s="242">
        <v>10.1</v>
      </c>
      <c r="D83" s="245" t="s">
        <v>314</v>
      </c>
      <c r="E83" s="248" t="s">
        <v>245</v>
      </c>
      <c r="F83" s="267"/>
      <c r="G83" s="320"/>
      <c r="H83" s="320"/>
      <c r="I83" s="320"/>
      <c r="J83" s="323"/>
      <c r="K83" s="291"/>
      <c r="L83" s="291"/>
      <c r="M83" s="333" t="str">
        <f>IF(L83="Easy",1,IF(L83="Neutral",2,IF(L83="Difficult",3,IF(L83="I don't know",0,"Please review"))))</f>
        <v>Please review</v>
      </c>
      <c r="N83" s="336"/>
      <c r="O83" s="335" t="str">
        <f>IF(N83="Low",1,IF(N83="Medium",2,IF(N83="High",3,IF(N83="I don't know",0,"Please review"))))</f>
        <v>Please review</v>
      </c>
      <c r="P83" s="326" t="str">
        <f>+IFERROR((M83+O83)/2,"Please review")</f>
        <v>Please review</v>
      </c>
      <c r="Q83" s="289"/>
      <c r="R83" s="291"/>
      <c r="S83" s="291"/>
      <c r="T83" s="291"/>
      <c r="U83" s="212"/>
      <c r="V83" s="173">
        <v>70</v>
      </c>
      <c r="W83" s="179" t="s">
        <v>392</v>
      </c>
      <c r="X83" s="198" t="s">
        <v>326</v>
      </c>
      <c r="Y83" s="180"/>
      <c r="Z83" s="180"/>
      <c r="AA83" s="180"/>
      <c r="AB83" s="180"/>
    </row>
    <row r="84" spans="1:28" ht="51.75" customHeight="1" outlineLevel="1" thickBot="1" x14ac:dyDescent="0.3">
      <c r="A84" s="265"/>
      <c r="B84" s="240"/>
      <c r="C84" s="243"/>
      <c r="D84" s="246"/>
      <c r="E84" s="249"/>
      <c r="F84" s="276"/>
      <c r="G84" s="321"/>
      <c r="H84" s="321"/>
      <c r="I84" s="321"/>
      <c r="J84" s="324"/>
      <c r="K84" s="307"/>
      <c r="L84" s="307"/>
      <c r="M84" s="327"/>
      <c r="N84" s="337"/>
      <c r="O84" s="331"/>
      <c r="P84" s="318"/>
      <c r="Q84" s="306"/>
      <c r="R84" s="307"/>
      <c r="S84" s="307"/>
      <c r="T84" s="307"/>
      <c r="U84" s="212"/>
      <c r="V84" s="173">
        <v>71</v>
      </c>
      <c r="W84" s="179" t="s">
        <v>393</v>
      </c>
      <c r="X84" s="198" t="s">
        <v>326</v>
      </c>
      <c r="Y84" s="180"/>
      <c r="Z84" s="180"/>
      <c r="AA84" s="180"/>
      <c r="AB84" s="180"/>
    </row>
    <row r="85" spans="1:28" ht="46.5" customHeight="1" outlineLevel="1" thickBot="1" x14ac:dyDescent="0.3">
      <c r="A85" s="265"/>
      <c r="B85" s="240"/>
      <c r="C85" s="243"/>
      <c r="D85" s="246"/>
      <c r="E85" s="249"/>
      <c r="F85" s="276"/>
      <c r="G85" s="321"/>
      <c r="H85" s="321"/>
      <c r="I85" s="321"/>
      <c r="J85" s="324"/>
      <c r="K85" s="307"/>
      <c r="L85" s="307"/>
      <c r="M85" s="327"/>
      <c r="N85" s="337"/>
      <c r="O85" s="331"/>
      <c r="P85" s="318"/>
      <c r="Q85" s="306"/>
      <c r="R85" s="307"/>
      <c r="S85" s="307"/>
      <c r="T85" s="307"/>
      <c r="U85" s="212"/>
      <c r="V85" s="173">
        <v>72</v>
      </c>
      <c r="W85" s="179" t="s">
        <v>394</v>
      </c>
      <c r="X85" s="198" t="s">
        <v>326</v>
      </c>
      <c r="Y85" s="180"/>
      <c r="Z85" s="180"/>
      <c r="AA85" s="180"/>
      <c r="AB85" s="180"/>
    </row>
    <row r="86" spans="1:28" ht="94.5" customHeight="1" outlineLevel="1" thickBot="1" x14ac:dyDescent="0.3">
      <c r="A86" s="265"/>
      <c r="B86" s="240"/>
      <c r="C86" s="244"/>
      <c r="D86" s="247"/>
      <c r="E86" s="250"/>
      <c r="F86" s="268"/>
      <c r="G86" s="322"/>
      <c r="H86" s="322"/>
      <c r="I86" s="322"/>
      <c r="J86" s="325"/>
      <c r="K86" s="292"/>
      <c r="L86" s="292"/>
      <c r="M86" s="328"/>
      <c r="N86" s="338"/>
      <c r="O86" s="332"/>
      <c r="P86" s="319"/>
      <c r="Q86" s="290"/>
      <c r="R86" s="292"/>
      <c r="S86" s="292"/>
      <c r="T86" s="292"/>
      <c r="U86" s="212"/>
      <c r="V86" s="173">
        <v>73</v>
      </c>
      <c r="W86" s="179" t="s">
        <v>395</v>
      </c>
      <c r="X86" s="198" t="s">
        <v>326</v>
      </c>
      <c r="Y86" s="180"/>
      <c r="Z86" s="180"/>
      <c r="AA86" s="180"/>
      <c r="AB86" s="180"/>
    </row>
    <row r="87" spans="1:28" ht="48" customHeight="1" outlineLevel="1" thickBot="1" x14ac:dyDescent="0.3">
      <c r="A87" s="265"/>
      <c r="B87" s="240"/>
      <c r="C87" s="242">
        <v>10.199999999999999</v>
      </c>
      <c r="D87" s="245" t="s">
        <v>316</v>
      </c>
      <c r="E87" s="248" t="s">
        <v>246</v>
      </c>
      <c r="F87" s="267"/>
      <c r="G87" s="320"/>
      <c r="H87" s="320"/>
      <c r="I87" s="320"/>
      <c r="J87" s="323"/>
      <c r="K87" s="291"/>
      <c r="L87" s="291"/>
      <c r="M87" s="333" t="str">
        <f t="shared" ref="M87:M96" si="16">IF(L87="Easy",1,IF(L87="Neutral",2,IF(L87="Difficult",3,IF(L87="I don't know",0,"Please review"))))</f>
        <v>Please review</v>
      </c>
      <c r="N87" s="336"/>
      <c r="O87" s="335" t="str">
        <f t="shared" ref="O87:O96" si="17">IF(N87="Low",1,IF(N87="Medium",2,IF(N87="High",3,IF(N87="I don't know",0,"Please review"))))</f>
        <v>Please review</v>
      </c>
      <c r="P87" s="326" t="str">
        <f t="shared" ref="P87:P96" si="18">+IFERROR((M87+O87)/2,"Please review")</f>
        <v>Please review</v>
      </c>
      <c r="Q87" s="289"/>
      <c r="R87" s="291"/>
      <c r="S87" s="291"/>
      <c r="T87" s="291"/>
      <c r="U87" s="212"/>
      <c r="V87" s="173">
        <v>74</v>
      </c>
      <c r="W87" s="179" t="s">
        <v>396</v>
      </c>
      <c r="X87" s="198" t="s">
        <v>327</v>
      </c>
      <c r="Y87" s="180"/>
      <c r="Z87" s="180"/>
      <c r="AA87" s="180"/>
      <c r="AB87" s="180"/>
    </row>
    <row r="88" spans="1:28" ht="51" customHeight="1" outlineLevel="1" thickBot="1" x14ac:dyDescent="0.3">
      <c r="A88" s="265"/>
      <c r="B88" s="240"/>
      <c r="C88" s="243"/>
      <c r="D88" s="246"/>
      <c r="E88" s="249"/>
      <c r="F88" s="276"/>
      <c r="G88" s="321"/>
      <c r="H88" s="321"/>
      <c r="I88" s="321"/>
      <c r="J88" s="324"/>
      <c r="K88" s="307"/>
      <c r="L88" s="307"/>
      <c r="M88" s="327"/>
      <c r="N88" s="337"/>
      <c r="O88" s="331"/>
      <c r="P88" s="318"/>
      <c r="Q88" s="306"/>
      <c r="R88" s="307"/>
      <c r="S88" s="307"/>
      <c r="T88" s="307"/>
      <c r="U88" s="212"/>
      <c r="V88" s="173">
        <v>75</v>
      </c>
      <c r="W88" s="179" t="s">
        <v>397</v>
      </c>
      <c r="X88" s="198" t="s">
        <v>326</v>
      </c>
      <c r="Y88" s="180"/>
      <c r="Z88" s="180"/>
      <c r="AA88" s="180"/>
      <c r="AB88" s="180"/>
    </row>
    <row r="89" spans="1:28" ht="66" customHeight="1" outlineLevel="1" thickBot="1" x14ac:dyDescent="0.3">
      <c r="A89" s="265"/>
      <c r="B89" s="240"/>
      <c r="C89" s="243"/>
      <c r="D89" s="246"/>
      <c r="E89" s="249"/>
      <c r="F89" s="276"/>
      <c r="G89" s="321"/>
      <c r="H89" s="321"/>
      <c r="I89" s="321"/>
      <c r="J89" s="324"/>
      <c r="K89" s="307"/>
      <c r="L89" s="307"/>
      <c r="M89" s="327"/>
      <c r="N89" s="337"/>
      <c r="O89" s="331"/>
      <c r="P89" s="318"/>
      <c r="Q89" s="306"/>
      <c r="R89" s="307"/>
      <c r="S89" s="307"/>
      <c r="T89" s="307"/>
      <c r="U89" s="212"/>
      <c r="V89" s="173">
        <v>76</v>
      </c>
      <c r="W89" s="179" t="s">
        <v>398</v>
      </c>
      <c r="X89" s="198" t="s">
        <v>326</v>
      </c>
      <c r="Y89" s="180"/>
      <c r="Z89" s="180"/>
      <c r="AA89" s="180"/>
      <c r="AB89" s="180"/>
    </row>
    <row r="90" spans="1:28" ht="64.5" customHeight="1" outlineLevel="1" thickBot="1" x14ac:dyDescent="0.3">
      <c r="A90" s="265"/>
      <c r="B90" s="240"/>
      <c r="C90" s="243"/>
      <c r="D90" s="246"/>
      <c r="E90" s="249"/>
      <c r="F90" s="276"/>
      <c r="G90" s="321"/>
      <c r="H90" s="321"/>
      <c r="I90" s="321"/>
      <c r="J90" s="324"/>
      <c r="K90" s="307"/>
      <c r="L90" s="307"/>
      <c r="M90" s="327"/>
      <c r="N90" s="337"/>
      <c r="O90" s="331"/>
      <c r="P90" s="318"/>
      <c r="Q90" s="306"/>
      <c r="R90" s="307"/>
      <c r="S90" s="307"/>
      <c r="T90" s="307"/>
      <c r="U90" s="212"/>
      <c r="V90" s="173">
        <v>77</v>
      </c>
      <c r="W90" s="179" t="s">
        <v>399</v>
      </c>
      <c r="X90" s="198" t="s">
        <v>326</v>
      </c>
      <c r="Y90" s="180"/>
      <c r="Z90" s="180"/>
      <c r="AA90" s="180"/>
      <c r="AB90" s="180"/>
    </row>
    <row r="91" spans="1:28" ht="51.75" customHeight="1" outlineLevel="1" thickBot="1" x14ac:dyDescent="0.3">
      <c r="A91" s="265"/>
      <c r="B91" s="240"/>
      <c r="C91" s="243"/>
      <c r="D91" s="246"/>
      <c r="E91" s="249"/>
      <c r="F91" s="276"/>
      <c r="G91" s="321"/>
      <c r="H91" s="321"/>
      <c r="I91" s="321"/>
      <c r="J91" s="324"/>
      <c r="K91" s="307"/>
      <c r="L91" s="307"/>
      <c r="M91" s="327"/>
      <c r="N91" s="337"/>
      <c r="O91" s="331"/>
      <c r="P91" s="318"/>
      <c r="Q91" s="306"/>
      <c r="R91" s="307"/>
      <c r="S91" s="307"/>
      <c r="T91" s="307"/>
      <c r="U91" s="212"/>
      <c r="V91" s="173">
        <v>78</v>
      </c>
      <c r="W91" s="179" t="s">
        <v>400</v>
      </c>
      <c r="X91" s="198" t="s">
        <v>326</v>
      </c>
      <c r="Y91" s="180"/>
      <c r="Z91" s="180"/>
      <c r="AA91" s="180"/>
      <c r="AB91" s="180"/>
    </row>
    <row r="92" spans="1:28" ht="64.5" customHeight="1" outlineLevel="1" thickBot="1" x14ac:dyDescent="0.3">
      <c r="A92" s="265"/>
      <c r="B92" s="240"/>
      <c r="C92" s="243"/>
      <c r="D92" s="246"/>
      <c r="E92" s="249"/>
      <c r="F92" s="276"/>
      <c r="G92" s="321"/>
      <c r="H92" s="321"/>
      <c r="I92" s="321"/>
      <c r="J92" s="324"/>
      <c r="K92" s="307"/>
      <c r="L92" s="307"/>
      <c r="M92" s="327"/>
      <c r="N92" s="337"/>
      <c r="O92" s="331"/>
      <c r="P92" s="318"/>
      <c r="Q92" s="306"/>
      <c r="R92" s="307"/>
      <c r="S92" s="307"/>
      <c r="T92" s="307"/>
      <c r="U92" s="212"/>
      <c r="V92" s="175">
        <v>79</v>
      </c>
      <c r="W92" s="179" t="s">
        <v>401</v>
      </c>
      <c r="X92" s="198" t="s">
        <v>326</v>
      </c>
      <c r="Y92" s="180"/>
      <c r="Z92" s="180"/>
      <c r="AA92" s="180"/>
      <c r="AB92" s="180"/>
    </row>
    <row r="93" spans="1:28" ht="57" customHeight="1" outlineLevel="1" thickBot="1" x14ac:dyDescent="0.3">
      <c r="A93" s="265"/>
      <c r="B93" s="240"/>
      <c r="C93" s="244"/>
      <c r="D93" s="247"/>
      <c r="E93" s="250"/>
      <c r="F93" s="268"/>
      <c r="G93" s="322"/>
      <c r="H93" s="322"/>
      <c r="I93" s="322"/>
      <c r="J93" s="325"/>
      <c r="K93" s="292"/>
      <c r="L93" s="292"/>
      <c r="M93" s="328"/>
      <c r="N93" s="338"/>
      <c r="O93" s="332"/>
      <c r="P93" s="319"/>
      <c r="Q93" s="290"/>
      <c r="R93" s="292"/>
      <c r="S93" s="292"/>
      <c r="T93" s="292"/>
      <c r="U93" s="212"/>
      <c r="V93" s="173">
        <v>80</v>
      </c>
      <c r="W93" s="179" t="s">
        <v>402</v>
      </c>
      <c r="X93" s="198" t="s">
        <v>326</v>
      </c>
      <c r="Y93" s="180"/>
      <c r="Z93" s="180"/>
      <c r="AA93" s="180"/>
      <c r="AB93" s="180"/>
    </row>
    <row r="94" spans="1:28" ht="106.5" customHeight="1" outlineLevel="1" thickBot="1" x14ac:dyDescent="0.3">
      <c r="A94" s="265"/>
      <c r="B94" s="240"/>
      <c r="C94" s="242">
        <v>10.3</v>
      </c>
      <c r="D94" s="245" t="s">
        <v>315</v>
      </c>
      <c r="E94" s="248" t="s">
        <v>247</v>
      </c>
      <c r="F94" s="267"/>
      <c r="G94" s="320"/>
      <c r="H94" s="320"/>
      <c r="I94" s="320"/>
      <c r="J94" s="323"/>
      <c r="K94" s="291"/>
      <c r="L94" s="291"/>
      <c r="M94" s="333" t="str">
        <f t="shared" si="16"/>
        <v>Please review</v>
      </c>
      <c r="N94" s="336"/>
      <c r="O94" s="335" t="str">
        <f t="shared" si="17"/>
        <v>Please review</v>
      </c>
      <c r="P94" s="326" t="str">
        <f t="shared" si="18"/>
        <v>Please review</v>
      </c>
      <c r="Q94" s="289"/>
      <c r="R94" s="291"/>
      <c r="S94" s="291"/>
      <c r="T94" s="291"/>
      <c r="U94" s="212"/>
      <c r="V94" s="175">
        <v>81</v>
      </c>
      <c r="W94" s="179" t="s">
        <v>403</v>
      </c>
      <c r="X94" s="198" t="s">
        <v>326</v>
      </c>
      <c r="Y94" s="180"/>
      <c r="Z94" s="180"/>
      <c r="AA94" s="180"/>
      <c r="AB94" s="180"/>
    </row>
    <row r="95" spans="1:28" ht="94.5" customHeight="1" outlineLevel="1" thickBot="1" x14ac:dyDescent="0.3">
      <c r="A95" s="265"/>
      <c r="B95" s="240"/>
      <c r="C95" s="244"/>
      <c r="D95" s="247"/>
      <c r="E95" s="250"/>
      <c r="F95" s="268"/>
      <c r="G95" s="322"/>
      <c r="H95" s="322"/>
      <c r="I95" s="322"/>
      <c r="J95" s="325"/>
      <c r="K95" s="292"/>
      <c r="L95" s="292"/>
      <c r="M95" s="328"/>
      <c r="N95" s="338"/>
      <c r="O95" s="332"/>
      <c r="P95" s="319"/>
      <c r="Q95" s="290"/>
      <c r="R95" s="292"/>
      <c r="S95" s="292"/>
      <c r="T95" s="292"/>
      <c r="U95" s="212"/>
      <c r="V95" s="173">
        <v>82</v>
      </c>
      <c r="W95" s="179" t="s">
        <v>404</v>
      </c>
      <c r="X95" s="198" t="s">
        <v>326</v>
      </c>
      <c r="Y95" s="180"/>
      <c r="Z95" s="180"/>
      <c r="AA95" s="180"/>
      <c r="AB95" s="180"/>
    </row>
    <row r="96" spans="1:28" ht="62.25" customHeight="1" outlineLevel="1" thickBot="1" x14ac:dyDescent="0.3">
      <c r="A96" s="265"/>
      <c r="B96" s="240"/>
      <c r="C96" s="242">
        <v>10.4</v>
      </c>
      <c r="D96" s="245" t="s">
        <v>317</v>
      </c>
      <c r="E96" s="248" t="s">
        <v>248</v>
      </c>
      <c r="F96" s="195"/>
      <c r="G96" s="320"/>
      <c r="H96" s="320"/>
      <c r="I96" s="320"/>
      <c r="J96" s="323"/>
      <c r="K96" s="291"/>
      <c r="L96" s="291"/>
      <c r="M96" s="333" t="str">
        <f t="shared" si="16"/>
        <v>Please review</v>
      </c>
      <c r="N96" s="336"/>
      <c r="O96" s="335" t="str">
        <f t="shared" si="17"/>
        <v>Please review</v>
      </c>
      <c r="P96" s="326" t="str">
        <f t="shared" si="18"/>
        <v>Please review</v>
      </c>
      <c r="Q96" s="289"/>
      <c r="R96" s="291"/>
      <c r="S96" s="291"/>
      <c r="T96" s="291"/>
      <c r="U96" s="212"/>
      <c r="V96" s="173">
        <v>83</v>
      </c>
      <c r="W96" s="179" t="s">
        <v>405</v>
      </c>
      <c r="X96" s="198" t="s">
        <v>326</v>
      </c>
      <c r="Y96" s="180"/>
      <c r="Z96" s="180"/>
      <c r="AA96" s="180"/>
      <c r="AB96" s="180"/>
    </row>
    <row r="97" spans="1:28" ht="65.25" customHeight="1" outlineLevel="1" thickBot="1" x14ac:dyDescent="0.3">
      <c r="A97" s="265"/>
      <c r="B97" s="240"/>
      <c r="C97" s="243"/>
      <c r="D97" s="246"/>
      <c r="E97" s="249"/>
      <c r="F97" s="127"/>
      <c r="G97" s="321"/>
      <c r="H97" s="321"/>
      <c r="I97" s="321"/>
      <c r="J97" s="324"/>
      <c r="K97" s="307"/>
      <c r="L97" s="307"/>
      <c r="M97" s="327"/>
      <c r="N97" s="337"/>
      <c r="O97" s="331"/>
      <c r="P97" s="318"/>
      <c r="Q97" s="306"/>
      <c r="R97" s="307"/>
      <c r="S97" s="307"/>
      <c r="T97" s="307"/>
      <c r="U97" s="212"/>
      <c r="V97" s="173">
        <v>84</v>
      </c>
      <c r="W97" s="179" t="s">
        <v>406</v>
      </c>
      <c r="X97" s="198" t="s">
        <v>326</v>
      </c>
      <c r="Y97" s="180"/>
      <c r="Z97" s="180"/>
      <c r="AA97" s="180"/>
      <c r="AB97" s="180"/>
    </row>
    <row r="98" spans="1:28" ht="66" customHeight="1" outlineLevel="1" thickBot="1" x14ac:dyDescent="0.3">
      <c r="A98" s="266"/>
      <c r="B98" s="241"/>
      <c r="C98" s="244"/>
      <c r="D98" s="247"/>
      <c r="E98" s="250"/>
      <c r="F98" s="196"/>
      <c r="G98" s="322"/>
      <c r="H98" s="322"/>
      <c r="I98" s="322"/>
      <c r="J98" s="325"/>
      <c r="K98" s="292"/>
      <c r="L98" s="292"/>
      <c r="M98" s="328"/>
      <c r="N98" s="338"/>
      <c r="O98" s="332"/>
      <c r="P98" s="319"/>
      <c r="Q98" s="290"/>
      <c r="R98" s="292"/>
      <c r="S98" s="292"/>
      <c r="T98" s="292"/>
      <c r="U98" s="212"/>
      <c r="V98" s="176">
        <v>85</v>
      </c>
      <c r="W98" s="179" t="s">
        <v>271</v>
      </c>
      <c r="X98" s="198" t="s">
        <v>326</v>
      </c>
      <c r="Y98" s="180"/>
      <c r="Z98" s="180"/>
      <c r="AA98" s="180"/>
      <c r="AB98" s="180"/>
    </row>
    <row r="99" spans="1:28" ht="15.75" customHeight="1" thickBot="1" x14ac:dyDescent="0.3">
      <c r="A99" s="62"/>
      <c r="B99" s="79"/>
      <c r="C99" s="79"/>
      <c r="D99" s="61"/>
      <c r="E99" s="61"/>
      <c r="F99" s="61"/>
      <c r="G99" s="84"/>
      <c r="H99" s="84"/>
      <c r="I99" s="71"/>
      <c r="J99" s="61"/>
      <c r="K99" s="88"/>
      <c r="L99" s="90"/>
      <c r="M99" s="63"/>
      <c r="N99" s="94"/>
      <c r="O99" s="98"/>
      <c r="P99" s="75"/>
      <c r="Q99" s="62"/>
      <c r="R99" s="106"/>
      <c r="S99" s="106"/>
      <c r="T99" s="62"/>
      <c r="W99" s="64"/>
      <c r="X99" s="80"/>
    </row>
    <row r="100" spans="1:28" s="56" customFormat="1" ht="81.75" customHeight="1" thickBot="1" x14ac:dyDescent="0.3">
      <c r="A100" s="262" t="s">
        <v>215</v>
      </c>
      <c r="B100" s="263"/>
      <c r="C100" s="263"/>
      <c r="D100" s="263"/>
      <c r="E100" s="263"/>
      <c r="F100" s="263"/>
      <c r="G100" s="123"/>
      <c r="H100" s="123"/>
      <c r="I100" s="123"/>
      <c r="J100" s="123"/>
      <c r="K100" s="123"/>
      <c r="L100" s="123"/>
      <c r="M100" s="123"/>
      <c r="N100" s="123"/>
      <c r="O100" s="123"/>
      <c r="P100" s="123"/>
      <c r="Q100" s="123"/>
      <c r="R100" s="123"/>
      <c r="S100" s="123"/>
      <c r="T100" s="123"/>
      <c r="U100" s="123"/>
      <c r="V100" s="123"/>
      <c r="W100" s="209"/>
      <c r="X100" s="204"/>
      <c r="Y100" s="123"/>
      <c r="Z100" s="123"/>
      <c r="AA100" s="123"/>
      <c r="AB100" s="123"/>
    </row>
    <row r="101" spans="1:28" ht="81" customHeight="1" outlineLevel="1" thickBot="1" x14ac:dyDescent="0.3">
      <c r="A101" s="259">
        <v>11</v>
      </c>
      <c r="B101" s="239" t="s">
        <v>292</v>
      </c>
      <c r="C101" s="242">
        <v>11.1</v>
      </c>
      <c r="D101" s="245" t="s">
        <v>318</v>
      </c>
      <c r="E101" s="248" t="s">
        <v>249</v>
      </c>
      <c r="F101" s="128"/>
      <c r="G101" s="299"/>
      <c r="H101" s="299"/>
      <c r="I101" s="299"/>
      <c r="J101" s="285"/>
      <c r="K101" s="291"/>
      <c r="L101" s="313"/>
      <c r="M101" s="333" t="str">
        <f>IF(L101="Easy",1,IF(L101="Neutral",2,IF(L101="Difficult",3,IF(L101="I don't know",0,"Please review"))))</f>
        <v>Please review</v>
      </c>
      <c r="N101" s="334"/>
      <c r="O101" s="335" t="str">
        <f>IF(N101="Low",1,IF(N101="Medium",2,IF(N101="High",3,IF(N101="I don't know",0,"Please review"))))</f>
        <v>Please review</v>
      </c>
      <c r="P101" s="326" t="str">
        <f>+IFERROR((M101+O101)/2,"Please review")</f>
        <v>Please review</v>
      </c>
      <c r="Q101" s="289"/>
      <c r="R101" s="313"/>
      <c r="S101" s="313"/>
      <c r="T101" s="313"/>
      <c r="U101" s="212"/>
      <c r="V101" s="178">
        <v>86</v>
      </c>
      <c r="W101" s="179" t="s">
        <v>407</v>
      </c>
      <c r="X101" s="198" t="s">
        <v>326</v>
      </c>
      <c r="Y101" s="180"/>
      <c r="Z101" s="180"/>
      <c r="AA101" s="180"/>
      <c r="AB101" s="180"/>
    </row>
    <row r="102" spans="1:28" ht="75.75" customHeight="1" outlineLevel="1" thickBot="1" x14ac:dyDescent="0.3">
      <c r="A102" s="260"/>
      <c r="B102" s="240"/>
      <c r="C102" s="243"/>
      <c r="D102" s="246"/>
      <c r="E102" s="249"/>
      <c r="F102" s="128"/>
      <c r="G102" s="315"/>
      <c r="H102" s="315"/>
      <c r="I102" s="315"/>
      <c r="J102" s="316"/>
      <c r="K102" s="307"/>
      <c r="L102" s="317"/>
      <c r="M102" s="327"/>
      <c r="N102" s="329"/>
      <c r="O102" s="331"/>
      <c r="P102" s="318"/>
      <c r="Q102" s="306"/>
      <c r="R102" s="317"/>
      <c r="S102" s="317"/>
      <c r="T102" s="317"/>
      <c r="U102" s="212"/>
      <c r="V102" s="178">
        <v>87</v>
      </c>
      <c r="W102" s="179" t="s">
        <v>408</v>
      </c>
      <c r="X102" s="198" t="s">
        <v>326</v>
      </c>
      <c r="Y102" s="180"/>
      <c r="Z102" s="180"/>
      <c r="AA102" s="180"/>
      <c r="AB102" s="180"/>
    </row>
    <row r="103" spans="1:28" ht="96" customHeight="1" outlineLevel="1" thickBot="1" x14ac:dyDescent="0.3">
      <c r="A103" s="260"/>
      <c r="B103" s="240"/>
      <c r="C103" s="243"/>
      <c r="D103" s="246"/>
      <c r="E103" s="249"/>
      <c r="F103" s="128"/>
      <c r="G103" s="315"/>
      <c r="H103" s="315"/>
      <c r="I103" s="315"/>
      <c r="J103" s="316"/>
      <c r="K103" s="307"/>
      <c r="L103" s="317"/>
      <c r="M103" s="327"/>
      <c r="N103" s="329"/>
      <c r="O103" s="331"/>
      <c r="P103" s="318"/>
      <c r="Q103" s="306"/>
      <c r="R103" s="317"/>
      <c r="S103" s="317"/>
      <c r="T103" s="317"/>
      <c r="U103" s="212"/>
      <c r="V103" s="178">
        <v>88</v>
      </c>
      <c r="W103" s="179" t="s">
        <v>409</v>
      </c>
      <c r="X103" s="198" t="s">
        <v>327</v>
      </c>
      <c r="Y103" s="180"/>
      <c r="Z103" s="180"/>
      <c r="AA103" s="180"/>
      <c r="AB103" s="180"/>
    </row>
    <row r="104" spans="1:28" ht="105" customHeight="1" outlineLevel="1" thickBot="1" x14ac:dyDescent="0.3">
      <c r="A104" s="260"/>
      <c r="B104" s="240"/>
      <c r="C104" s="243"/>
      <c r="D104" s="246"/>
      <c r="E104" s="249"/>
      <c r="F104" s="128"/>
      <c r="G104" s="315"/>
      <c r="H104" s="315"/>
      <c r="I104" s="315"/>
      <c r="J104" s="316"/>
      <c r="K104" s="307"/>
      <c r="L104" s="317"/>
      <c r="M104" s="327"/>
      <c r="N104" s="329"/>
      <c r="O104" s="331"/>
      <c r="P104" s="318"/>
      <c r="Q104" s="306"/>
      <c r="R104" s="317"/>
      <c r="S104" s="317"/>
      <c r="T104" s="317"/>
      <c r="U104" s="212"/>
      <c r="V104" s="178">
        <v>89</v>
      </c>
      <c r="W104" s="179" t="s">
        <v>410</v>
      </c>
      <c r="X104" s="198" t="s">
        <v>327</v>
      </c>
      <c r="Y104" s="180"/>
      <c r="Z104" s="180"/>
      <c r="AA104" s="180"/>
      <c r="AB104" s="180"/>
    </row>
    <row r="105" spans="1:28" ht="46.5" customHeight="1" outlineLevel="1" thickBot="1" x14ac:dyDescent="0.3">
      <c r="A105" s="260"/>
      <c r="B105" s="240"/>
      <c r="C105" s="243"/>
      <c r="D105" s="246"/>
      <c r="E105" s="249"/>
      <c r="F105" s="128"/>
      <c r="G105" s="315"/>
      <c r="H105" s="315"/>
      <c r="I105" s="315"/>
      <c r="J105" s="316"/>
      <c r="K105" s="307"/>
      <c r="L105" s="317"/>
      <c r="M105" s="327"/>
      <c r="N105" s="329"/>
      <c r="O105" s="331"/>
      <c r="P105" s="318"/>
      <c r="Q105" s="306"/>
      <c r="R105" s="317"/>
      <c r="S105" s="317"/>
      <c r="T105" s="317"/>
      <c r="U105" s="212"/>
      <c r="V105" s="178">
        <v>90</v>
      </c>
      <c r="W105" s="179" t="s">
        <v>411</v>
      </c>
      <c r="X105" s="198" t="s">
        <v>326</v>
      </c>
      <c r="Y105" s="180"/>
      <c r="Z105" s="180"/>
      <c r="AA105" s="180"/>
      <c r="AB105" s="180"/>
    </row>
    <row r="106" spans="1:28" ht="132" customHeight="1" outlineLevel="1" thickBot="1" x14ac:dyDescent="0.3">
      <c r="A106" s="260"/>
      <c r="B106" s="240"/>
      <c r="C106" s="243"/>
      <c r="D106" s="246"/>
      <c r="E106" s="249"/>
      <c r="F106" s="128"/>
      <c r="G106" s="315"/>
      <c r="H106" s="315"/>
      <c r="I106" s="315"/>
      <c r="J106" s="316"/>
      <c r="K106" s="307"/>
      <c r="L106" s="317"/>
      <c r="M106" s="327"/>
      <c r="N106" s="329"/>
      <c r="O106" s="331"/>
      <c r="P106" s="318"/>
      <c r="Q106" s="306"/>
      <c r="R106" s="317"/>
      <c r="S106" s="317"/>
      <c r="T106" s="317"/>
      <c r="U106" s="212"/>
      <c r="V106" s="178">
        <v>91</v>
      </c>
      <c r="W106" s="179" t="s">
        <v>412</v>
      </c>
      <c r="X106" s="198" t="s">
        <v>326</v>
      </c>
      <c r="Y106" s="180"/>
      <c r="Z106" s="180"/>
      <c r="AA106" s="180"/>
      <c r="AB106" s="180"/>
    </row>
    <row r="107" spans="1:28" ht="100.5" customHeight="1" outlineLevel="1" thickBot="1" x14ac:dyDescent="0.3">
      <c r="A107" s="260"/>
      <c r="B107" s="240"/>
      <c r="C107" s="243"/>
      <c r="D107" s="246"/>
      <c r="E107" s="249"/>
      <c r="F107" s="128"/>
      <c r="G107" s="315"/>
      <c r="H107" s="315"/>
      <c r="I107" s="315"/>
      <c r="J107" s="316"/>
      <c r="K107" s="307"/>
      <c r="L107" s="317"/>
      <c r="M107" s="327"/>
      <c r="N107" s="329"/>
      <c r="O107" s="331"/>
      <c r="P107" s="318"/>
      <c r="Q107" s="306"/>
      <c r="R107" s="317"/>
      <c r="S107" s="317"/>
      <c r="T107" s="317"/>
      <c r="U107" s="212"/>
      <c r="V107" s="178">
        <v>92</v>
      </c>
      <c r="W107" s="179" t="s">
        <v>413</v>
      </c>
      <c r="X107" s="198" t="s">
        <v>326</v>
      </c>
      <c r="Y107" s="180"/>
      <c r="Z107" s="180"/>
      <c r="AA107" s="180"/>
      <c r="AB107" s="180"/>
    </row>
    <row r="108" spans="1:28" ht="74.25" customHeight="1" outlineLevel="1" thickBot="1" x14ac:dyDescent="0.3">
      <c r="A108" s="260"/>
      <c r="B108" s="240"/>
      <c r="C108" s="243"/>
      <c r="D108" s="246"/>
      <c r="E108" s="249"/>
      <c r="F108" s="128"/>
      <c r="G108" s="315"/>
      <c r="H108" s="315"/>
      <c r="I108" s="315"/>
      <c r="J108" s="316"/>
      <c r="K108" s="307"/>
      <c r="L108" s="317"/>
      <c r="M108" s="327"/>
      <c r="N108" s="329"/>
      <c r="O108" s="331"/>
      <c r="P108" s="318"/>
      <c r="Q108" s="306"/>
      <c r="R108" s="317"/>
      <c r="S108" s="317"/>
      <c r="T108" s="317"/>
      <c r="U108" s="212"/>
      <c r="V108" s="178">
        <v>93</v>
      </c>
      <c r="W108" s="179" t="s">
        <v>414</v>
      </c>
      <c r="X108" s="198" t="s">
        <v>327</v>
      </c>
      <c r="Y108" s="180"/>
      <c r="Z108" s="180"/>
      <c r="AA108" s="180"/>
      <c r="AB108" s="180"/>
    </row>
    <row r="109" spans="1:28" ht="46.5" customHeight="1" outlineLevel="1" thickBot="1" x14ac:dyDescent="0.3">
      <c r="A109" s="260"/>
      <c r="B109" s="240"/>
      <c r="C109" s="243"/>
      <c r="D109" s="246"/>
      <c r="E109" s="249"/>
      <c r="F109" s="128"/>
      <c r="G109" s="315"/>
      <c r="H109" s="315"/>
      <c r="I109" s="315"/>
      <c r="J109" s="316"/>
      <c r="K109" s="307"/>
      <c r="L109" s="317"/>
      <c r="M109" s="327"/>
      <c r="N109" s="329"/>
      <c r="O109" s="331"/>
      <c r="P109" s="318"/>
      <c r="Q109" s="306"/>
      <c r="R109" s="317"/>
      <c r="S109" s="317"/>
      <c r="T109" s="317"/>
      <c r="U109" s="212"/>
      <c r="V109" s="178">
        <v>94</v>
      </c>
      <c r="W109" s="179" t="s">
        <v>415</v>
      </c>
      <c r="X109" s="198" t="s">
        <v>326</v>
      </c>
      <c r="Y109" s="180"/>
      <c r="Z109" s="180"/>
      <c r="AA109" s="180"/>
      <c r="AB109" s="180"/>
    </row>
    <row r="110" spans="1:28" ht="112.5" customHeight="1" outlineLevel="1" thickBot="1" x14ac:dyDescent="0.3">
      <c r="A110" s="260"/>
      <c r="B110" s="240"/>
      <c r="C110" s="243"/>
      <c r="D110" s="246"/>
      <c r="E110" s="249"/>
      <c r="F110" s="128"/>
      <c r="G110" s="315"/>
      <c r="H110" s="315"/>
      <c r="I110" s="315"/>
      <c r="J110" s="316"/>
      <c r="K110" s="307"/>
      <c r="L110" s="317"/>
      <c r="M110" s="327"/>
      <c r="N110" s="329"/>
      <c r="O110" s="331"/>
      <c r="P110" s="318"/>
      <c r="Q110" s="306"/>
      <c r="R110" s="317"/>
      <c r="S110" s="317"/>
      <c r="T110" s="317"/>
      <c r="U110" s="212"/>
      <c r="V110" s="178">
        <v>95</v>
      </c>
      <c r="W110" s="179" t="s">
        <v>416</v>
      </c>
      <c r="X110" s="198" t="s">
        <v>327</v>
      </c>
      <c r="Y110" s="180"/>
      <c r="Z110" s="180"/>
      <c r="AA110" s="180"/>
      <c r="AB110" s="180"/>
    </row>
    <row r="111" spans="1:28" ht="46.5" customHeight="1" outlineLevel="1" thickBot="1" x14ac:dyDescent="0.3">
      <c r="A111" s="260"/>
      <c r="B111" s="240"/>
      <c r="C111" s="243"/>
      <c r="D111" s="246"/>
      <c r="E111" s="249"/>
      <c r="F111" s="128"/>
      <c r="G111" s="315"/>
      <c r="H111" s="315"/>
      <c r="I111" s="315"/>
      <c r="J111" s="316"/>
      <c r="K111" s="307"/>
      <c r="L111" s="317"/>
      <c r="M111" s="327"/>
      <c r="N111" s="329"/>
      <c r="O111" s="331"/>
      <c r="P111" s="318"/>
      <c r="Q111" s="306"/>
      <c r="R111" s="317"/>
      <c r="S111" s="317"/>
      <c r="T111" s="317"/>
      <c r="U111" s="212"/>
      <c r="V111" s="178">
        <v>96</v>
      </c>
      <c r="W111" s="179" t="s">
        <v>250</v>
      </c>
      <c r="X111" s="198" t="s">
        <v>326</v>
      </c>
      <c r="Y111" s="180"/>
      <c r="Z111" s="180"/>
      <c r="AA111" s="180"/>
      <c r="AB111" s="180"/>
    </row>
    <row r="112" spans="1:28" ht="46.5" customHeight="1" outlineLevel="1" thickBot="1" x14ac:dyDescent="0.3">
      <c r="A112" s="260"/>
      <c r="B112" s="240"/>
      <c r="C112" s="243"/>
      <c r="D112" s="246"/>
      <c r="E112" s="249"/>
      <c r="F112" s="128"/>
      <c r="G112" s="315"/>
      <c r="H112" s="315"/>
      <c r="I112" s="315"/>
      <c r="J112" s="316"/>
      <c r="K112" s="307"/>
      <c r="L112" s="317"/>
      <c r="M112" s="327"/>
      <c r="N112" s="329"/>
      <c r="O112" s="331"/>
      <c r="P112" s="318"/>
      <c r="Q112" s="306"/>
      <c r="R112" s="317"/>
      <c r="S112" s="317"/>
      <c r="T112" s="317"/>
      <c r="U112" s="212"/>
      <c r="V112" s="178">
        <v>97</v>
      </c>
      <c r="W112" s="179" t="s">
        <v>251</v>
      </c>
      <c r="X112" s="198" t="s">
        <v>326</v>
      </c>
      <c r="Y112" s="180"/>
      <c r="Z112" s="180"/>
      <c r="AA112" s="180"/>
      <c r="AB112" s="180"/>
    </row>
    <row r="113" spans="1:28" ht="46.5" customHeight="1" outlineLevel="1" thickBot="1" x14ac:dyDescent="0.3">
      <c r="A113" s="260"/>
      <c r="B113" s="240"/>
      <c r="C113" s="243"/>
      <c r="D113" s="246"/>
      <c r="E113" s="249"/>
      <c r="F113" s="128"/>
      <c r="G113" s="315"/>
      <c r="H113" s="315"/>
      <c r="I113" s="315"/>
      <c r="J113" s="316"/>
      <c r="K113" s="307"/>
      <c r="L113" s="317"/>
      <c r="M113" s="327"/>
      <c r="N113" s="329"/>
      <c r="O113" s="331"/>
      <c r="P113" s="318"/>
      <c r="Q113" s="306"/>
      <c r="R113" s="317"/>
      <c r="S113" s="317"/>
      <c r="T113" s="317"/>
      <c r="U113" s="212"/>
      <c r="V113" s="178">
        <v>98</v>
      </c>
      <c r="W113" s="179" t="s">
        <v>417</v>
      </c>
      <c r="X113" s="198" t="s">
        <v>326</v>
      </c>
      <c r="Y113" s="180"/>
      <c r="Z113" s="180"/>
      <c r="AA113" s="180"/>
      <c r="AB113" s="180"/>
    </row>
    <row r="114" spans="1:28" ht="46.5" customHeight="1" outlineLevel="1" thickBot="1" x14ac:dyDescent="0.3">
      <c r="A114" s="260"/>
      <c r="B114" s="240"/>
      <c r="C114" s="243"/>
      <c r="D114" s="246"/>
      <c r="E114" s="249"/>
      <c r="F114" s="128"/>
      <c r="G114" s="315"/>
      <c r="H114" s="315"/>
      <c r="I114" s="315"/>
      <c r="J114" s="316"/>
      <c r="K114" s="307"/>
      <c r="L114" s="317"/>
      <c r="M114" s="327"/>
      <c r="N114" s="329"/>
      <c r="O114" s="331"/>
      <c r="P114" s="318"/>
      <c r="Q114" s="306"/>
      <c r="R114" s="317"/>
      <c r="S114" s="317"/>
      <c r="T114" s="317"/>
      <c r="U114" s="212"/>
      <c r="V114" s="178">
        <v>99</v>
      </c>
      <c r="W114" s="179" t="s">
        <v>418</v>
      </c>
      <c r="X114" s="198" t="s">
        <v>326</v>
      </c>
      <c r="Y114" s="180"/>
      <c r="Z114" s="180"/>
      <c r="AA114" s="180"/>
      <c r="AB114" s="180"/>
    </row>
    <row r="115" spans="1:28" ht="46.5" customHeight="1" outlineLevel="1" thickBot="1" x14ac:dyDescent="0.3">
      <c r="A115" s="260"/>
      <c r="B115" s="240"/>
      <c r="C115" s="243"/>
      <c r="D115" s="246"/>
      <c r="E115" s="249"/>
      <c r="F115" s="128"/>
      <c r="G115" s="315"/>
      <c r="H115" s="315"/>
      <c r="I115" s="315"/>
      <c r="J115" s="316"/>
      <c r="K115" s="307"/>
      <c r="L115" s="317"/>
      <c r="M115" s="327"/>
      <c r="N115" s="329"/>
      <c r="O115" s="331"/>
      <c r="P115" s="318"/>
      <c r="Q115" s="306"/>
      <c r="R115" s="317"/>
      <c r="S115" s="317"/>
      <c r="T115" s="317"/>
      <c r="U115" s="212"/>
      <c r="V115" s="178">
        <v>100</v>
      </c>
      <c r="W115" s="179" t="s">
        <v>419</v>
      </c>
      <c r="X115" s="198" t="s">
        <v>326</v>
      </c>
      <c r="Y115" s="180"/>
      <c r="Z115" s="180"/>
      <c r="AA115" s="180"/>
      <c r="AB115" s="180"/>
    </row>
    <row r="116" spans="1:28" ht="46.5" customHeight="1" outlineLevel="1" thickBot="1" x14ac:dyDescent="0.3">
      <c r="A116" s="260"/>
      <c r="B116" s="240"/>
      <c r="C116" s="243"/>
      <c r="D116" s="246"/>
      <c r="E116" s="249"/>
      <c r="F116" s="128"/>
      <c r="G116" s="315"/>
      <c r="H116" s="315"/>
      <c r="I116" s="315"/>
      <c r="J116" s="316"/>
      <c r="K116" s="307"/>
      <c r="L116" s="317"/>
      <c r="M116" s="327"/>
      <c r="N116" s="329"/>
      <c r="O116" s="331"/>
      <c r="P116" s="318"/>
      <c r="Q116" s="306"/>
      <c r="R116" s="317"/>
      <c r="S116" s="317"/>
      <c r="T116" s="317"/>
      <c r="U116" s="212"/>
      <c r="V116" s="178">
        <v>101</v>
      </c>
      <c r="W116" s="179" t="s">
        <v>420</v>
      </c>
      <c r="X116" s="198" t="s">
        <v>326</v>
      </c>
      <c r="Y116" s="180"/>
      <c r="Z116" s="180"/>
      <c r="AA116" s="180"/>
      <c r="AB116" s="180"/>
    </row>
    <row r="117" spans="1:28" ht="46.5" customHeight="1" outlineLevel="1" thickBot="1" x14ac:dyDescent="0.3">
      <c r="A117" s="260"/>
      <c r="B117" s="240"/>
      <c r="C117" s="243"/>
      <c r="D117" s="246"/>
      <c r="E117" s="249"/>
      <c r="F117" s="128"/>
      <c r="G117" s="315"/>
      <c r="H117" s="315"/>
      <c r="I117" s="315"/>
      <c r="J117" s="316"/>
      <c r="K117" s="307"/>
      <c r="L117" s="317"/>
      <c r="M117" s="327"/>
      <c r="N117" s="329"/>
      <c r="O117" s="331"/>
      <c r="P117" s="318"/>
      <c r="Q117" s="306"/>
      <c r="R117" s="317"/>
      <c r="S117" s="317"/>
      <c r="T117" s="317"/>
      <c r="U117" s="212"/>
      <c r="V117" s="178">
        <v>102</v>
      </c>
      <c r="W117" s="179" t="s">
        <v>421</v>
      </c>
      <c r="X117" s="198" t="s">
        <v>326</v>
      </c>
      <c r="Y117" s="180"/>
      <c r="Z117" s="180"/>
      <c r="AA117" s="180"/>
      <c r="AB117" s="180"/>
    </row>
    <row r="118" spans="1:28" ht="46.5" customHeight="1" outlineLevel="1" thickBot="1" x14ac:dyDescent="0.3">
      <c r="A118" s="260"/>
      <c r="B118" s="240"/>
      <c r="C118" s="243"/>
      <c r="D118" s="246"/>
      <c r="E118" s="249"/>
      <c r="F118" s="128"/>
      <c r="G118" s="315"/>
      <c r="H118" s="315"/>
      <c r="I118" s="315"/>
      <c r="J118" s="316"/>
      <c r="K118" s="307"/>
      <c r="L118" s="317"/>
      <c r="M118" s="327"/>
      <c r="N118" s="329"/>
      <c r="O118" s="331"/>
      <c r="P118" s="318"/>
      <c r="Q118" s="306"/>
      <c r="R118" s="317"/>
      <c r="S118" s="317"/>
      <c r="T118" s="317"/>
      <c r="U118" s="212"/>
      <c r="V118" s="178">
        <v>103</v>
      </c>
      <c r="W118" s="179" t="s">
        <v>252</v>
      </c>
      <c r="X118" s="198" t="s">
        <v>326</v>
      </c>
      <c r="Y118" s="180"/>
      <c r="Z118" s="180"/>
      <c r="AA118" s="180"/>
      <c r="AB118" s="180"/>
    </row>
    <row r="119" spans="1:28" ht="84" customHeight="1" outlineLevel="1" thickBot="1" x14ac:dyDescent="0.3">
      <c r="A119" s="260"/>
      <c r="B119" s="240"/>
      <c r="C119" s="244"/>
      <c r="D119" s="247"/>
      <c r="E119" s="250"/>
      <c r="F119" s="128"/>
      <c r="G119" s="300"/>
      <c r="H119" s="300"/>
      <c r="I119" s="300"/>
      <c r="J119" s="286"/>
      <c r="K119" s="292"/>
      <c r="L119" s="314"/>
      <c r="M119" s="328"/>
      <c r="N119" s="330"/>
      <c r="O119" s="332"/>
      <c r="P119" s="319"/>
      <c r="Q119" s="290"/>
      <c r="R119" s="314"/>
      <c r="S119" s="314"/>
      <c r="T119" s="314"/>
      <c r="U119" s="213"/>
      <c r="V119" s="178">
        <v>104</v>
      </c>
      <c r="W119" s="179" t="s">
        <v>422</v>
      </c>
      <c r="X119" s="198" t="s">
        <v>327</v>
      </c>
      <c r="Y119" s="180"/>
      <c r="Z119" s="180"/>
      <c r="AA119" s="180"/>
      <c r="AB119" s="180"/>
    </row>
    <row r="120" spans="1:28" ht="143.25" customHeight="1" outlineLevel="1" thickBot="1" x14ac:dyDescent="0.3">
      <c r="A120" s="261"/>
      <c r="B120" s="241"/>
      <c r="C120" s="182">
        <v>11.2</v>
      </c>
      <c r="D120" s="184" t="s">
        <v>319</v>
      </c>
      <c r="E120" s="188" t="s">
        <v>209</v>
      </c>
      <c r="F120" s="161"/>
      <c r="G120" s="142"/>
      <c r="H120" s="142"/>
      <c r="I120" s="142"/>
      <c r="J120" s="132"/>
      <c r="K120" s="144"/>
      <c r="L120" s="149"/>
      <c r="M120" s="147" t="str">
        <f t="shared" ref="M120" si="19">IF(L120="Easy",1,IF(L120="Neutral",2,IF(L120="Difficult",3,IF(L120="I don't know",0,"Please review"))))</f>
        <v>Please review</v>
      </c>
      <c r="N120" s="133"/>
      <c r="O120" s="134" t="str">
        <f t="shared" ref="O120" si="20">IF(N120="Low",1,IF(N120="Medium",2,IF(N120="High",3,IF(N120="I don't know",0,"Please review"))))</f>
        <v>Please review</v>
      </c>
      <c r="P120" s="135" t="str">
        <f t="shared" ref="P120" si="21">+IFERROR((M120+O120)/2,"Please review")</f>
        <v>Please review</v>
      </c>
      <c r="Q120" s="159"/>
      <c r="R120" s="149"/>
      <c r="S120" s="149"/>
      <c r="T120" s="149"/>
      <c r="U120" s="212"/>
      <c r="V120" s="178">
        <v>105</v>
      </c>
      <c r="W120" s="179" t="s">
        <v>423</v>
      </c>
      <c r="X120" s="198" t="s">
        <v>326</v>
      </c>
      <c r="Y120" s="180"/>
      <c r="Z120" s="180"/>
      <c r="AA120" s="172"/>
      <c r="AB120" s="180"/>
    </row>
    <row r="121" spans="1:28" s="62" customFormat="1" ht="13.5" customHeight="1" outlineLevel="1" thickBot="1" x14ac:dyDescent="0.3">
      <c r="B121" s="78"/>
      <c r="C121" s="78"/>
      <c r="D121" s="81"/>
      <c r="E121" s="81"/>
      <c r="F121" s="112"/>
      <c r="G121" s="141"/>
      <c r="H121" s="141"/>
      <c r="I121" s="141"/>
      <c r="J121" s="141"/>
      <c r="K121" s="146"/>
      <c r="L121" s="146"/>
      <c r="M121" s="67"/>
      <c r="N121" s="92"/>
      <c r="O121" s="96"/>
      <c r="P121" s="73"/>
      <c r="Q121" s="146"/>
      <c r="R121" s="146"/>
      <c r="S121" s="146"/>
      <c r="T121" s="146"/>
      <c r="V121" s="177"/>
      <c r="W121" s="61"/>
      <c r="X121" s="79"/>
      <c r="Z121" s="191"/>
      <c r="AA121" s="191"/>
      <c r="AB121" s="191"/>
    </row>
    <row r="122" spans="1:28" ht="75" customHeight="1" outlineLevel="1" thickBot="1" x14ac:dyDescent="0.3">
      <c r="A122" s="259">
        <v>12</v>
      </c>
      <c r="B122" s="239" t="s">
        <v>293</v>
      </c>
      <c r="C122" s="242">
        <v>12.1</v>
      </c>
      <c r="D122" s="245" t="s">
        <v>320</v>
      </c>
      <c r="E122" s="248" t="s">
        <v>253</v>
      </c>
      <c r="F122" s="267"/>
      <c r="G122" s="299"/>
      <c r="H122" s="299"/>
      <c r="I122" s="299"/>
      <c r="J122" s="285"/>
      <c r="K122" s="291"/>
      <c r="L122" s="313"/>
      <c r="M122" s="327" t="str">
        <f>IF(L122="Easy",1,IF(L122="Neutral",2,IF(L122="Difficult",3,IF(L122="I don't know",0,"Please review"))))</f>
        <v>Please review</v>
      </c>
      <c r="N122" s="329"/>
      <c r="O122" s="331" t="str">
        <f>IF(N122="Low",1,IF(N122="Medium",2,IF(N122="High",3,IF(N122="I don't know",0,"Please review"))))</f>
        <v>Please review</v>
      </c>
      <c r="P122" s="318" t="str">
        <f>+IFERROR((M122+O122)/2,"Please review")</f>
        <v>Please review</v>
      </c>
      <c r="Q122" s="289"/>
      <c r="R122" s="313"/>
      <c r="S122" s="313"/>
      <c r="T122" s="313"/>
      <c r="U122" s="212"/>
      <c r="V122" s="174">
        <v>106</v>
      </c>
      <c r="W122" s="179" t="s">
        <v>424</v>
      </c>
      <c r="X122" s="198" t="s">
        <v>326</v>
      </c>
      <c r="Y122" s="180"/>
      <c r="Z122" s="180"/>
      <c r="AA122" s="180"/>
      <c r="AB122" s="180"/>
    </row>
    <row r="123" spans="1:28" ht="61.5" customHeight="1" outlineLevel="1" thickBot="1" x14ac:dyDescent="0.3">
      <c r="A123" s="260"/>
      <c r="B123" s="240"/>
      <c r="C123" s="243"/>
      <c r="D123" s="246"/>
      <c r="E123" s="249"/>
      <c r="F123" s="276"/>
      <c r="G123" s="315"/>
      <c r="H123" s="315"/>
      <c r="I123" s="315"/>
      <c r="J123" s="316"/>
      <c r="K123" s="307"/>
      <c r="L123" s="317"/>
      <c r="M123" s="327"/>
      <c r="N123" s="329"/>
      <c r="O123" s="331"/>
      <c r="P123" s="318"/>
      <c r="Q123" s="306"/>
      <c r="R123" s="317"/>
      <c r="S123" s="317"/>
      <c r="T123" s="317"/>
      <c r="U123" s="212"/>
      <c r="V123" s="174">
        <v>107</v>
      </c>
      <c r="W123" s="179" t="s">
        <v>425</v>
      </c>
      <c r="X123" s="198" t="s">
        <v>326</v>
      </c>
      <c r="Y123" s="180"/>
      <c r="Z123" s="180"/>
      <c r="AA123" s="180"/>
      <c r="AB123" s="180"/>
    </row>
    <row r="124" spans="1:28" ht="84.75" customHeight="1" outlineLevel="1" thickBot="1" x14ac:dyDescent="0.3">
      <c r="A124" s="260"/>
      <c r="B124" s="240"/>
      <c r="C124" s="243"/>
      <c r="D124" s="246"/>
      <c r="E124" s="249"/>
      <c r="F124" s="276"/>
      <c r="G124" s="315"/>
      <c r="H124" s="315"/>
      <c r="I124" s="315"/>
      <c r="J124" s="316"/>
      <c r="K124" s="307"/>
      <c r="L124" s="317"/>
      <c r="M124" s="327"/>
      <c r="N124" s="329"/>
      <c r="O124" s="331"/>
      <c r="P124" s="318"/>
      <c r="Q124" s="306"/>
      <c r="R124" s="317"/>
      <c r="S124" s="317"/>
      <c r="T124" s="317"/>
      <c r="U124" s="212"/>
      <c r="V124" s="174">
        <v>108</v>
      </c>
      <c r="W124" s="179" t="s">
        <v>426</v>
      </c>
      <c r="X124" s="198" t="s">
        <v>326</v>
      </c>
      <c r="Y124" s="180"/>
      <c r="Z124" s="180"/>
      <c r="AA124" s="180"/>
      <c r="AB124" s="180"/>
    </row>
    <row r="125" spans="1:28" ht="80.25" customHeight="1" outlineLevel="1" thickBot="1" x14ac:dyDescent="0.3">
      <c r="A125" s="260"/>
      <c r="B125" s="240"/>
      <c r="C125" s="243"/>
      <c r="D125" s="246"/>
      <c r="E125" s="249"/>
      <c r="F125" s="276"/>
      <c r="G125" s="315"/>
      <c r="H125" s="315"/>
      <c r="I125" s="315"/>
      <c r="J125" s="316"/>
      <c r="K125" s="307"/>
      <c r="L125" s="317"/>
      <c r="M125" s="327"/>
      <c r="N125" s="329"/>
      <c r="O125" s="331"/>
      <c r="P125" s="318"/>
      <c r="Q125" s="306"/>
      <c r="R125" s="317"/>
      <c r="S125" s="317"/>
      <c r="T125" s="317"/>
      <c r="U125" s="212"/>
      <c r="V125" s="174">
        <v>109</v>
      </c>
      <c r="W125" s="179" t="s">
        <v>427</v>
      </c>
      <c r="X125" s="198" t="s">
        <v>326</v>
      </c>
      <c r="Y125" s="180"/>
      <c r="Z125" s="180"/>
      <c r="AA125" s="180"/>
      <c r="AB125" s="180"/>
    </row>
    <row r="126" spans="1:28" ht="46.5" customHeight="1" outlineLevel="1" thickBot="1" x14ac:dyDescent="0.3">
      <c r="A126" s="260"/>
      <c r="B126" s="240"/>
      <c r="C126" s="243"/>
      <c r="D126" s="246"/>
      <c r="E126" s="249"/>
      <c r="F126" s="276"/>
      <c r="G126" s="315"/>
      <c r="H126" s="315"/>
      <c r="I126" s="315"/>
      <c r="J126" s="316"/>
      <c r="K126" s="307"/>
      <c r="L126" s="317"/>
      <c r="M126" s="327"/>
      <c r="N126" s="329"/>
      <c r="O126" s="331"/>
      <c r="P126" s="318"/>
      <c r="Q126" s="306"/>
      <c r="R126" s="317"/>
      <c r="S126" s="317"/>
      <c r="T126" s="317"/>
      <c r="U126" s="212"/>
      <c r="V126" s="174">
        <v>110</v>
      </c>
      <c r="W126" s="179" t="s">
        <v>428</v>
      </c>
      <c r="X126" s="198" t="s">
        <v>326</v>
      </c>
      <c r="Y126" s="180"/>
      <c r="Z126" s="180"/>
      <c r="AA126" s="180"/>
      <c r="AB126" s="180"/>
    </row>
    <row r="127" spans="1:28" ht="46.5" customHeight="1" outlineLevel="1" thickBot="1" x14ac:dyDescent="0.3">
      <c r="A127" s="260"/>
      <c r="B127" s="240"/>
      <c r="C127" s="244"/>
      <c r="D127" s="247"/>
      <c r="E127" s="250"/>
      <c r="F127" s="268"/>
      <c r="G127" s="300"/>
      <c r="H127" s="300"/>
      <c r="I127" s="300"/>
      <c r="J127" s="286"/>
      <c r="K127" s="292"/>
      <c r="L127" s="314"/>
      <c r="M127" s="328"/>
      <c r="N127" s="330"/>
      <c r="O127" s="332"/>
      <c r="P127" s="319"/>
      <c r="Q127" s="290"/>
      <c r="R127" s="314"/>
      <c r="S127" s="314"/>
      <c r="T127" s="314"/>
      <c r="U127" s="212"/>
      <c r="V127" s="174">
        <v>111</v>
      </c>
      <c r="W127" s="179" t="s">
        <v>429</v>
      </c>
      <c r="X127" s="198" t="s">
        <v>327</v>
      </c>
      <c r="Y127" s="180"/>
      <c r="Z127" s="180"/>
      <c r="AA127" s="180"/>
      <c r="AB127" s="180"/>
    </row>
    <row r="128" spans="1:28" ht="132" customHeight="1" outlineLevel="1" thickBot="1" x14ac:dyDescent="0.3">
      <c r="A128" s="261"/>
      <c r="B128" s="241"/>
      <c r="C128" s="183">
        <v>12.2</v>
      </c>
      <c r="D128" s="184" t="s">
        <v>321</v>
      </c>
      <c r="E128" s="185" t="s">
        <v>210</v>
      </c>
      <c r="F128" s="143"/>
      <c r="G128" s="142"/>
      <c r="H128" s="142"/>
      <c r="I128" s="142"/>
      <c r="J128" s="132"/>
      <c r="K128" s="144"/>
      <c r="L128" s="149"/>
      <c r="M128" s="147" t="str">
        <f t="shared" ref="M128" si="22">IF(L128="Easy",1,IF(L128="Neutral",2,IF(L128="Difficult",3,IF(L128="I don't know",0,"Please review"))))</f>
        <v>Please review</v>
      </c>
      <c r="N128" s="133"/>
      <c r="O128" s="134" t="str">
        <f t="shared" ref="O128" si="23">IF(N128="Low",1,IF(N128="Medium",2,IF(N128="High",3,IF(N128="I don't know",0,"Please review"))))</f>
        <v>Please review</v>
      </c>
      <c r="P128" s="135" t="str">
        <f t="shared" ref="P128" si="24">+IFERROR((M128+O128)/2,"Please review")</f>
        <v>Please review</v>
      </c>
      <c r="Q128" s="160"/>
      <c r="R128" s="149"/>
      <c r="S128" s="149"/>
      <c r="T128" s="149"/>
      <c r="U128" s="212"/>
      <c r="V128" s="176">
        <v>112</v>
      </c>
      <c r="W128" s="179" t="s">
        <v>430</v>
      </c>
      <c r="X128" s="198" t="s">
        <v>327</v>
      </c>
      <c r="Y128" s="180"/>
      <c r="Z128" s="180"/>
      <c r="AA128" s="180"/>
      <c r="AB128" s="180"/>
    </row>
    <row r="129" spans="1:24" x14ac:dyDescent="0.25">
      <c r="A129" s="62"/>
      <c r="B129" s="79"/>
      <c r="C129" s="79"/>
      <c r="D129" s="61"/>
      <c r="E129" s="61"/>
      <c r="F129" s="61"/>
      <c r="G129" s="84"/>
      <c r="H129" s="84"/>
      <c r="I129" s="71"/>
      <c r="J129" s="61"/>
      <c r="K129" s="88"/>
      <c r="L129" s="90"/>
      <c r="M129" s="63"/>
      <c r="N129" s="94"/>
      <c r="O129" s="98"/>
      <c r="P129" s="75"/>
      <c r="Q129" s="62"/>
      <c r="R129" s="106"/>
      <c r="S129" s="106"/>
      <c r="T129" s="62"/>
      <c r="X129" s="80"/>
    </row>
    <row r="130" spans="1:24" x14ac:dyDescent="0.25">
      <c r="B130" s="79"/>
      <c r="C130" s="79"/>
      <c r="D130" s="61"/>
      <c r="E130" s="61"/>
      <c r="F130" s="61"/>
      <c r="G130" s="84"/>
      <c r="H130" s="84"/>
      <c r="I130" s="71"/>
      <c r="J130" s="61"/>
      <c r="K130" s="88"/>
      <c r="L130" s="90"/>
      <c r="M130" s="63"/>
      <c r="N130" s="94"/>
      <c r="O130" s="98"/>
      <c r="P130" s="75"/>
      <c r="Q130" s="62"/>
      <c r="R130" s="106"/>
      <c r="S130" s="106"/>
      <c r="T130" s="62"/>
      <c r="X130" s="80"/>
    </row>
    <row r="131" spans="1:24" x14ac:dyDescent="0.25">
      <c r="B131" s="79"/>
      <c r="C131" s="79"/>
      <c r="D131" s="61"/>
      <c r="E131" s="61"/>
      <c r="F131" s="61"/>
      <c r="G131" s="84"/>
      <c r="H131" s="84"/>
      <c r="I131" s="71"/>
      <c r="J131" s="61"/>
      <c r="K131" s="88"/>
      <c r="L131" s="90"/>
      <c r="M131" s="63"/>
      <c r="N131" s="94"/>
      <c r="O131" s="98"/>
      <c r="P131" s="75"/>
      <c r="Q131" s="62"/>
      <c r="R131" s="106"/>
      <c r="S131" s="106"/>
      <c r="T131" s="62"/>
      <c r="X131" s="80"/>
    </row>
    <row r="132" spans="1:24" x14ac:dyDescent="0.25">
      <c r="B132" s="79"/>
      <c r="C132" s="79"/>
      <c r="D132" s="61"/>
      <c r="E132" s="61"/>
      <c r="F132" s="61"/>
      <c r="G132" s="84"/>
      <c r="H132" s="84"/>
      <c r="I132" s="71"/>
      <c r="J132" s="61"/>
      <c r="K132" s="88"/>
      <c r="L132" s="90"/>
      <c r="M132" s="63"/>
      <c r="N132" s="94"/>
      <c r="O132" s="98"/>
      <c r="P132" s="75"/>
      <c r="Q132" s="62"/>
      <c r="R132" s="106"/>
      <c r="S132" s="106"/>
      <c r="T132" s="62"/>
      <c r="X132" s="80"/>
    </row>
    <row r="133" spans="1:24" x14ac:dyDescent="0.25">
      <c r="B133" s="79"/>
      <c r="C133" s="79"/>
      <c r="D133" s="61"/>
      <c r="E133" s="61"/>
      <c r="F133" s="61"/>
      <c r="G133" s="84"/>
      <c r="H133" s="84"/>
      <c r="I133" s="71"/>
      <c r="J133" s="61"/>
      <c r="K133" s="88"/>
      <c r="L133" s="90"/>
      <c r="M133" s="63"/>
      <c r="N133" s="94"/>
      <c r="O133" s="98"/>
      <c r="P133" s="75"/>
      <c r="Q133" s="62"/>
      <c r="R133" s="106"/>
      <c r="S133" s="106"/>
      <c r="T133" s="62"/>
      <c r="X133" s="80"/>
    </row>
    <row r="134" spans="1:24" x14ac:dyDescent="0.25">
      <c r="X134" s="80"/>
    </row>
    <row r="135" spans="1:24" x14ac:dyDescent="0.25">
      <c r="X135" s="80"/>
    </row>
    <row r="136" spans="1:24" x14ac:dyDescent="0.25">
      <c r="X136" s="80"/>
    </row>
    <row r="137" spans="1:24" x14ac:dyDescent="0.25">
      <c r="X137" s="80"/>
    </row>
    <row r="138" spans="1:24" x14ac:dyDescent="0.25">
      <c r="X138" s="80"/>
    </row>
    <row r="139" spans="1:24" x14ac:dyDescent="0.25">
      <c r="X139" s="80"/>
    </row>
    <row r="140" spans="1:24" x14ac:dyDescent="0.25">
      <c r="X140" s="80"/>
    </row>
    <row r="141" spans="1:24" x14ac:dyDescent="0.25">
      <c r="X141" s="80"/>
    </row>
    <row r="142" spans="1:24" x14ac:dyDescent="0.25">
      <c r="X142" s="80"/>
    </row>
    <row r="143" spans="1:24" x14ac:dyDescent="0.25">
      <c r="X143" s="80"/>
    </row>
  </sheetData>
  <dataConsolidate/>
  <mergeCells count="419">
    <mergeCell ref="S79:S80"/>
    <mergeCell ref="T79:T80"/>
    <mergeCell ref="K79:K80"/>
    <mergeCell ref="L79:L80"/>
    <mergeCell ref="M79:M80"/>
    <mergeCell ref="N79:N80"/>
    <mergeCell ref="O79:O80"/>
    <mergeCell ref="S74:S75"/>
    <mergeCell ref="S76:S77"/>
    <mergeCell ref="T74:T75"/>
    <mergeCell ref="T76:T77"/>
    <mergeCell ref="O74:O75"/>
    <mergeCell ref="P74:P75"/>
    <mergeCell ref="O76:O77"/>
    <mergeCell ref="P76:P77"/>
    <mergeCell ref="Q74:Q75"/>
    <mergeCell ref="Q76:Q77"/>
    <mergeCell ref="K74:K75"/>
    <mergeCell ref="K76:K77"/>
    <mergeCell ref="L74:L75"/>
    <mergeCell ref="G79:G80"/>
    <mergeCell ref="H79:H80"/>
    <mergeCell ref="I79:I80"/>
    <mergeCell ref="J79:J80"/>
    <mergeCell ref="R74:R75"/>
    <mergeCell ref="R76:R77"/>
    <mergeCell ref="L76:L77"/>
    <mergeCell ref="M74:M75"/>
    <mergeCell ref="M76:M77"/>
    <mergeCell ref="N74:N75"/>
    <mergeCell ref="N76:N77"/>
    <mergeCell ref="P79:P80"/>
    <mergeCell ref="Q79:Q80"/>
    <mergeCell ref="R79:R80"/>
    <mergeCell ref="F76:F77"/>
    <mergeCell ref="G74:G75"/>
    <mergeCell ref="G76:G77"/>
    <mergeCell ref="H74:H75"/>
    <mergeCell ref="H76:H77"/>
    <mergeCell ref="I74:I75"/>
    <mergeCell ref="I76:I77"/>
    <mergeCell ref="J74:J75"/>
    <mergeCell ref="J76:J77"/>
    <mergeCell ref="Q64:Q68"/>
    <mergeCell ref="R64:R68"/>
    <mergeCell ref="S64:S68"/>
    <mergeCell ref="T64:T68"/>
    <mergeCell ref="F69:F73"/>
    <mergeCell ref="G69:G73"/>
    <mergeCell ref="H69:H73"/>
    <mergeCell ref="I69:I73"/>
    <mergeCell ref="J69:J73"/>
    <mergeCell ref="K69:K73"/>
    <mergeCell ref="L69:L73"/>
    <mergeCell ref="M69:M73"/>
    <mergeCell ref="N69:N73"/>
    <mergeCell ref="O69:O73"/>
    <mergeCell ref="P69:P73"/>
    <mergeCell ref="Q69:Q73"/>
    <mergeCell ref="R69:R73"/>
    <mergeCell ref="S69:S73"/>
    <mergeCell ref="T69:T73"/>
    <mergeCell ref="F64:F68"/>
    <mergeCell ref="G64:G68"/>
    <mergeCell ref="H64:H68"/>
    <mergeCell ref="I64:I68"/>
    <mergeCell ref="J64:J68"/>
    <mergeCell ref="M64:M68"/>
    <mergeCell ref="N64:N68"/>
    <mergeCell ref="F61:F62"/>
    <mergeCell ref="G61:G62"/>
    <mergeCell ref="H61:H62"/>
    <mergeCell ref="I61:I62"/>
    <mergeCell ref="J61:J62"/>
    <mergeCell ref="K61:K62"/>
    <mergeCell ref="L61:L62"/>
    <mergeCell ref="M61:M62"/>
    <mergeCell ref="N61:N62"/>
    <mergeCell ref="F55:F59"/>
    <mergeCell ref="G55:G59"/>
    <mergeCell ref="H55:H59"/>
    <mergeCell ref="I55:I59"/>
    <mergeCell ref="J55:J59"/>
    <mergeCell ref="K55:K59"/>
    <mergeCell ref="L55:L59"/>
    <mergeCell ref="M55:M59"/>
    <mergeCell ref="N55:N59"/>
    <mergeCell ref="N48:N54"/>
    <mergeCell ref="G48:G54"/>
    <mergeCell ref="F48:F54"/>
    <mergeCell ref="H48:H54"/>
    <mergeCell ref="I48:I54"/>
    <mergeCell ref="P36:P47"/>
    <mergeCell ref="Q36:Q47"/>
    <mergeCell ref="R36:R47"/>
    <mergeCell ref="S36:S47"/>
    <mergeCell ref="O48:O54"/>
    <mergeCell ref="P48:P54"/>
    <mergeCell ref="Q48:Q54"/>
    <mergeCell ref="R48:R54"/>
    <mergeCell ref="S48:S54"/>
    <mergeCell ref="J48:J54"/>
    <mergeCell ref="K48:K54"/>
    <mergeCell ref="L48:L54"/>
    <mergeCell ref="M48:M54"/>
    <mergeCell ref="K36:K47"/>
    <mergeCell ref="L36:L47"/>
    <mergeCell ref="M36:M47"/>
    <mergeCell ref="N36:N47"/>
    <mergeCell ref="O36:O47"/>
    <mergeCell ref="G36:G47"/>
    <mergeCell ref="H36:H47"/>
    <mergeCell ref="I36:I47"/>
    <mergeCell ref="J36:J47"/>
    <mergeCell ref="T94:T95"/>
    <mergeCell ref="T96:T98"/>
    <mergeCell ref="O94:O95"/>
    <mergeCell ref="O96:O98"/>
    <mergeCell ref="P94:P95"/>
    <mergeCell ref="P96:P98"/>
    <mergeCell ref="Q94:Q95"/>
    <mergeCell ref="Q96:Q98"/>
    <mergeCell ref="T36:T47"/>
    <mergeCell ref="T48:T54"/>
    <mergeCell ref="O55:O59"/>
    <mergeCell ref="P55:P59"/>
    <mergeCell ref="Q55:Q59"/>
    <mergeCell ref="R55:R59"/>
    <mergeCell ref="S55:S59"/>
    <mergeCell ref="T55:T59"/>
    <mergeCell ref="O61:O62"/>
    <mergeCell ref="P61:P62"/>
    <mergeCell ref="Q61:Q62"/>
    <mergeCell ref="R61:R62"/>
    <mergeCell ref="S61:S62"/>
    <mergeCell ref="T61:T62"/>
    <mergeCell ref="O64:O68"/>
    <mergeCell ref="P64:P68"/>
    <mergeCell ref="I96:I98"/>
    <mergeCell ref="J94:J95"/>
    <mergeCell ref="J96:J98"/>
    <mergeCell ref="K94:K95"/>
    <mergeCell ref="K96:K98"/>
    <mergeCell ref="R94:R95"/>
    <mergeCell ref="R96:R98"/>
    <mergeCell ref="S94:S95"/>
    <mergeCell ref="S96:S98"/>
    <mergeCell ref="Q83:Q86"/>
    <mergeCell ref="R83:R86"/>
    <mergeCell ref="S83:S86"/>
    <mergeCell ref="T83:T86"/>
    <mergeCell ref="K83:K86"/>
    <mergeCell ref="L83:L86"/>
    <mergeCell ref="M83:M86"/>
    <mergeCell ref="N83:N86"/>
    <mergeCell ref="O83:O86"/>
    <mergeCell ref="K87:K93"/>
    <mergeCell ref="K64:K68"/>
    <mergeCell ref="L64:L68"/>
    <mergeCell ref="G94:G95"/>
    <mergeCell ref="G96:G98"/>
    <mergeCell ref="H94:H95"/>
    <mergeCell ref="H96:H98"/>
    <mergeCell ref="P87:P93"/>
    <mergeCell ref="Q87:Q93"/>
    <mergeCell ref="R87:R93"/>
    <mergeCell ref="S87:S93"/>
    <mergeCell ref="T87:T93"/>
    <mergeCell ref="L87:L93"/>
    <mergeCell ref="M87:M93"/>
    <mergeCell ref="N87:N93"/>
    <mergeCell ref="O87:O93"/>
    <mergeCell ref="G87:G93"/>
    <mergeCell ref="H87:H93"/>
    <mergeCell ref="I87:I93"/>
    <mergeCell ref="J87:J93"/>
    <mergeCell ref="L94:L95"/>
    <mergeCell ref="L96:L98"/>
    <mergeCell ref="M94:M95"/>
    <mergeCell ref="M96:M98"/>
    <mergeCell ref="N94:N95"/>
    <mergeCell ref="N96:N98"/>
    <mergeCell ref="I94:I95"/>
    <mergeCell ref="Q101:Q119"/>
    <mergeCell ref="R101:R119"/>
    <mergeCell ref="S101:S119"/>
    <mergeCell ref="T101:T119"/>
    <mergeCell ref="K101:K119"/>
    <mergeCell ref="L101:L119"/>
    <mergeCell ref="M101:M119"/>
    <mergeCell ref="N101:N119"/>
    <mergeCell ref="O101:O119"/>
    <mergeCell ref="Q122:Q127"/>
    <mergeCell ref="R122:R127"/>
    <mergeCell ref="S122:S127"/>
    <mergeCell ref="T122:T127"/>
    <mergeCell ref="K122:K127"/>
    <mergeCell ref="L122:L127"/>
    <mergeCell ref="M122:M127"/>
    <mergeCell ref="N122:N127"/>
    <mergeCell ref="O122:O127"/>
    <mergeCell ref="Q25:Q30"/>
    <mergeCell ref="R25:R30"/>
    <mergeCell ref="S25:S30"/>
    <mergeCell ref="T25:T30"/>
    <mergeCell ref="K25:K30"/>
    <mergeCell ref="L25:L30"/>
    <mergeCell ref="M25:M30"/>
    <mergeCell ref="N25:N30"/>
    <mergeCell ref="O25:O30"/>
    <mergeCell ref="L20:L23"/>
    <mergeCell ref="M20:M23"/>
    <mergeCell ref="N20:N23"/>
    <mergeCell ref="O20:O23"/>
    <mergeCell ref="G122:G127"/>
    <mergeCell ref="H122:H127"/>
    <mergeCell ref="I122:I127"/>
    <mergeCell ref="J122:J127"/>
    <mergeCell ref="P25:P30"/>
    <mergeCell ref="G25:G30"/>
    <mergeCell ref="H25:H30"/>
    <mergeCell ref="I25:I30"/>
    <mergeCell ref="J25:J30"/>
    <mergeCell ref="P122:P127"/>
    <mergeCell ref="G83:G86"/>
    <mergeCell ref="H83:H86"/>
    <mergeCell ref="I83:I86"/>
    <mergeCell ref="J83:J86"/>
    <mergeCell ref="P101:P119"/>
    <mergeCell ref="G101:G119"/>
    <mergeCell ref="H101:H119"/>
    <mergeCell ref="I101:I119"/>
    <mergeCell ref="J101:J119"/>
    <mergeCell ref="P83:P86"/>
    <mergeCell ref="G20:G23"/>
    <mergeCell ref="H20:H23"/>
    <mergeCell ref="I20:I23"/>
    <mergeCell ref="J20:J23"/>
    <mergeCell ref="P16:P19"/>
    <mergeCell ref="Q16:Q19"/>
    <mergeCell ref="R16:R19"/>
    <mergeCell ref="S16:S19"/>
    <mergeCell ref="T16:T19"/>
    <mergeCell ref="K16:K19"/>
    <mergeCell ref="L16:L19"/>
    <mergeCell ref="M16:M19"/>
    <mergeCell ref="N16:N19"/>
    <mergeCell ref="O16:O19"/>
    <mergeCell ref="G16:G19"/>
    <mergeCell ref="H16:H19"/>
    <mergeCell ref="I16:I19"/>
    <mergeCell ref="J16:J19"/>
    <mergeCell ref="P20:P23"/>
    <mergeCell ref="Q20:Q23"/>
    <mergeCell ref="R20:R23"/>
    <mergeCell ref="S20:S23"/>
    <mergeCell ref="T20:T23"/>
    <mergeCell ref="K20:K23"/>
    <mergeCell ref="Q14:Q15"/>
    <mergeCell ref="R14:R15"/>
    <mergeCell ref="S14:S15"/>
    <mergeCell ref="T14:T15"/>
    <mergeCell ref="K14:K15"/>
    <mergeCell ref="L14:L15"/>
    <mergeCell ref="M14:M15"/>
    <mergeCell ref="N14:N15"/>
    <mergeCell ref="O14:O15"/>
    <mergeCell ref="G6:G7"/>
    <mergeCell ref="H6:H7"/>
    <mergeCell ref="I6:I7"/>
    <mergeCell ref="J6:J7"/>
    <mergeCell ref="Q9:Q11"/>
    <mergeCell ref="R9:R11"/>
    <mergeCell ref="S9:S11"/>
    <mergeCell ref="T9:T11"/>
    <mergeCell ref="K9:K11"/>
    <mergeCell ref="L9:L11"/>
    <mergeCell ref="M9:M11"/>
    <mergeCell ref="N9:N11"/>
    <mergeCell ref="O9:O11"/>
    <mergeCell ref="G14:G15"/>
    <mergeCell ref="H14:H15"/>
    <mergeCell ref="I14:I15"/>
    <mergeCell ref="J14:J15"/>
    <mergeCell ref="P9:P11"/>
    <mergeCell ref="G9:G11"/>
    <mergeCell ref="H9:H11"/>
    <mergeCell ref="I9:I11"/>
    <mergeCell ref="J9:J11"/>
    <mergeCell ref="P14:P15"/>
    <mergeCell ref="G3:G4"/>
    <mergeCell ref="H3:H4"/>
    <mergeCell ref="I3:I4"/>
    <mergeCell ref="J3:J4"/>
    <mergeCell ref="P6:P7"/>
    <mergeCell ref="Q6:Q7"/>
    <mergeCell ref="R6:R7"/>
    <mergeCell ref="S6:S7"/>
    <mergeCell ref="T6:T7"/>
    <mergeCell ref="K6:K7"/>
    <mergeCell ref="P3:P4"/>
    <mergeCell ref="Q3:Q4"/>
    <mergeCell ref="R3:R4"/>
    <mergeCell ref="S3:S4"/>
    <mergeCell ref="T3:T4"/>
    <mergeCell ref="K3:K4"/>
    <mergeCell ref="L3:L4"/>
    <mergeCell ref="M3:M4"/>
    <mergeCell ref="N3:N4"/>
    <mergeCell ref="O3:O4"/>
    <mergeCell ref="L6:L7"/>
    <mergeCell ref="M6:M7"/>
    <mergeCell ref="N6:N7"/>
    <mergeCell ref="O6:O7"/>
    <mergeCell ref="A3:A4"/>
    <mergeCell ref="B6:B11"/>
    <mergeCell ref="A61:A62"/>
    <mergeCell ref="A122:A128"/>
    <mergeCell ref="F3:F4"/>
    <mergeCell ref="F6:F7"/>
    <mergeCell ref="F9:F11"/>
    <mergeCell ref="F14:F15"/>
    <mergeCell ref="F16:F19"/>
    <mergeCell ref="F20:F23"/>
    <mergeCell ref="F25:F30"/>
    <mergeCell ref="F122:F127"/>
    <mergeCell ref="F83:F86"/>
    <mergeCell ref="F87:F93"/>
    <mergeCell ref="F94:F95"/>
    <mergeCell ref="A6:A11"/>
    <mergeCell ref="A35:G35"/>
    <mergeCell ref="A82:G82"/>
    <mergeCell ref="C87:C93"/>
    <mergeCell ref="D87:D93"/>
    <mergeCell ref="C64:C68"/>
    <mergeCell ref="D64:D68"/>
    <mergeCell ref="E64:E68"/>
    <mergeCell ref="D69:D73"/>
    <mergeCell ref="E101:E119"/>
    <mergeCell ref="A100:F100"/>
    <mergeCell ref="E87:E93"/>
    <mergeCell ref="E76:E77"/>
    <mergeCell ref="D76:D77"/>
    <mergeCell ref="C69:C73"/>
    <mergeCell ref="A83:A98"/>
    <mergeCell ref="B83:B98"/>
    <mergeCell ref="C74:C75"/>
    <mergeCell ref="D74:D75"/>
    <mergeCell ref="E74:E75"/>
    <mergeCell ref="E69:E73"/>
    <mergeCell ref="C94:C95"/>
    <mergeCell ref="D94:D95"/>
    <mergeCell ref="E94:E95"/>
    <mergeCell ref="D79:D80"/>
    <mergeCell ref="B79:B80"/>
    <mergeCell ref="C76:C77"/>
    <mergeCell ref="C79:C80"/>
    <mergeCell ref="E79:E80"/>
    <mergeCell ref="C83:C86"/>
    <mergeCell ref="D83:D86"/>
    <mergeCell ref="E83:E86"/>
    <mergeCell ref="F74:F75"/>
    <mergeCell ref="C36:C47"/>
    <mergeCell ref="D36:D47"/>
    <mergeCell ref="E36:E47"/>
    <mergeCell ref="B122:B128"/>
    <mergeCell ref="A13:A23"/>
    <mergeCell ref="A25:A31"/>
    <mergeCell ref="A36:A59"/>
    <mergeCell ref="A64:A77"/>
    <mergeCell ref="B101:B120"/>
    <mergeCell ref="A101:A120"/>
    <mergeCell ref="A79:A80"/>
    <mergeCell ref="D16:D19"/>
    <mergeCell ref="E16:E19"/>
    <mergeCell ref="C48:C54"/>
    <mergeCell ref="D48:D54"/>
    <mergeCell ref="E48:E54"/>
    <mergeCell ref="C122:C127"/>
    <mergeCell ref="D122:D127"/>
    <mergeCell ref="E122:E127"/>
    <mergeCell ref="C96:C98"/>
    <mergeCell ref="D96:D98"/>
    <mergeCell ref="E96:E98"/>
    <mergeCell ref="C101:C119"/>
    <mergeCell ref="D101:D119"/>
    <mergeCell ref="E9:E11"/>
    <mergeCell ref="D25:D30"/>
    <mergeCell ref="C25:C30"/>
    <mergeCell ref="E25:E30"/>
    <mergeCell ref="E6:E7"/>
    <mergeCell ref="D6:D7"/>
    <mergeCell ref="C6:C7"/>
    <mergeCell ref="C9:C11"/>
    <mergeCell ref="D9:D11"/>
    <mergeCell ref="A1:B1"/>
    <mergeCell ref="A2:T2"/>
    <mergeCell ref="B64:B77"/>
    <mergeCell ref="B13:B23"/>
    <mergeCell ref="B25:B31"/>
    <mergeCell ref="B36:B59"/>
    <mergeCell ref="C55:C59"/>
    <mergeCell ref="D55:D59"/>
    <mergeCell ref="E55:E59"/>
    <mergeCell ref="C61:C62"/>
    <mergeCell ref="D61:D62"/>
    <mergeCell ref="B61:B62"/>
    <mergeCell ref="E61:E62"/>
    <mergeCell ref="B3:B4"/>
    <mergeCell ref="D3:D4"/>
    <mergeCell ref="E3:E4"/>
    <mergeCell ref="C20:C23"/>
    <mergeCell ref="D20:D23"/>
    <mergeCell ref="E20:E23"/>
    <mergeCell ref="C3:C4"/>
    <mergeCell ref="C14:C15"/>
    <mergeCell ref="D14:D15"/>
    <mergeCell ref="E14:E15"/>
    <mergeCell ref="C16:C19"/>
  </mergeCells>
  <phoneticPr fontId="6" type="noConversion"/>
  <dataValidations count="2">
    <dataValidation type="list" allowBlank="1" showInputMessage="1" showErrorMessage="1" sqref="L36 L83 L78:L79 L32:L34 L24:L25 L5:L6 L12:L14 L101 L121:L122 L60:L61 L3 L63:L64" xr:uid="{1CA71058-3B1F-4A16-9367-DDB8DBEB0572}">
      <formula1>"Easy, Neutral, Difficult, I don't know"</formula1>
    </dataValidation>
    <dataValidation type="list" allowBlank="1" showInputMessage="1" showErrorMessage="1" sqref="N120:N122 N31:N34 N96 N3 N5:N6 N8:N9 N12:N14 N16 N20 N24:N25 N128 N101 N83 N87 N94 N36 N48 N55 N60:N61 N63:N64 N69 N74 N76 N78:N79" xr:uid="{F2504D41-08C2-4747-8BB6-FF6638EDC103}">
      <formula1>"High, Medium, Low, I don't know"</formula1>
    </dataValidation>
  </dataValidations>
  <pageMargins left="0.7" right="0.7" top="0.75" bottom="0.75" header="0.3" footer="0.3"/>
  <pageSetup scale="3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CD74CD5-CFA3-485F-B073-23740F3CEEB3}">
          <x14:formula1>
            <xm:f>'Drop down lists'!$B$2:$B$5</xm:f>
          </x14:formula1>
          <xm:sqref>Y3:Y4 Y6:Y11 Y13:Y23 Y25:Y31 Y33 Y36:Y59 Y61:Y62 Y64:Y77 Y79:Y80 Y83:Y98 Y101:Y120 Y122:Y128</xm:sqref>
        </x14:dataValidation>
        <x14:dataValidation type="list" allowBlank="1" showInputMessage="1" showErrorMessage="1" xr:uid="{CAA64D87-779B-4319-AE59-D91820A618C4}">
          <x14:formula1>
            <xm:f>'Drop down lists'!$A$2:$A$5</xm:f>
          </x14:formula1>
          <xm:sqref>K3:K4 K6:K9 K13 K14:K15 K16:K19 K20:K23 K25:K30 K31 K33 K36:K47 K48:K54 K55:K59 K61:K62 K64:K68 K69:K73 K74:K75 K76:K77 K79:K80 K83:K86 K87:K93 K94:K95 K96:K98 K101:K119 K120 K122:K127 K128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B1678-3845-45AF-9366-DDCEE629ACFA}">
  <dimension ref="A1:R3"/>
  <sheetViews>
    <sheetView workbookViewId="0">
      <selection activeCell="D12" sqref="D12"/>
    </sheetView>
  </sheetViews>
  <sheetFormatPr defaultRowHeight="15.75" x14ac:dyDescent="0.25"/>
  <cols>
    <col min="1" max="2" width="15.375" customWidth="1"/>
    <col min="3" max="3" width="21.75" customWidth="1"/>
    <col min="4" max="4" width="56" customWidth="1"/>
    <col min="5" max="5" width="28.125" customWidth="1"/>
    <col min="6" max="6" width="23.125" customWidth="1"/>
    <col min="7" max="9" width="23.375" customWidth="1"/>
    <col min="10" max="11" width="17" customWidth="1"/>
    <col min="12" max="12" width="52.375" customWidth="1"/>
    <col min="13" max="14" width="17.75" customWidth="1"/>
    <col min="15" max="15" width="35.625" customWidth="1"/>
    <col min="16" max="16" width="35.75" customWidth="1"/>
    <col min="17" max="17" width="33" customWidth="1"/>
    <col min="18" max="18" width="43.625" customWidth="1"/>
  </cols>
  <sheetData>
    <row r="1" spans="1:18" ht="26.25" x14ac:dyDescent="0.4">
      <c r="A1" s="163" t="s">
        <v>258</v>
      </c>
      <c r="B1" s="163"/>
      <c r="C1" s="163"/>
    </row>
    <row r="2" spans="1:18" ht="29.25" thickBot="1" x14ac:dyDescent="0.5">
      <c r="A2" s="162" t="s">
        <v>259</v>
      </c>
      <c r="B2" s="162"/>
      <c r="C2" s="162"/>
    </row>
    <row r="3" spans="1:18" ht="189.75" thickBot="1" x14ac:dyDescent="0.3">
      <c r="A3" s="114" t="s">
        <v>269</v>
      </c>
      <c r="B3" s="114" t="s">
        <v>254</v>
      </c>
      <c r="C3" s="114" t="s">
        <v>276</v>
      </c>
      <c r="D3" s="114" t="s">
        <v>263</v>
      </c>
      <c r="E3" s="114" t="s">
        <v>275</v>
      </c>
      <c r="F3" s="114" t="s">
        <v>256</v>
      </c>
      <c r="G3" s="114" t="s">
        <v>260</v>
      </c>
      <c r="H3" s="114" t="s">
        <v>265</v>
      </c>
      <c r="I3" s="114" t="s">
        <v>261</v>
      </c>
      <c r="J3" s="114" t="s">
        <v>266</v>
      </c>
      <c r="K3" s="114" t="s">
        <v>267</v>
      </c>
      <c r="L3" s="114" t="s">
        <v>264</v>
      </c>
      <c r="M3" s="114" t="s">
        <v>262</v>
      </c>
      <c r="N3" s="114" t="s">
        <v>268</v>
      </c>
      <c r="O3" s="114" t="s">
        <v>277</v>
      </c>
      <c r="P3" s="114" t="s">
        <v>278</v>
      </c>
      <c r="Q3" s="114" t="s">
        <v>279</v>
      </c>
      <c r="R3" s="115"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298-EEFC-489D-9DAA-AA1689DFA395}">
  <dimension ref="B1:U65"/>
  <sheetViews>
    <sheetView showGridLines="0" topLeftCell="A22" zoomScale="63" zoomScaleNormal="63" workbookViewId="0">
      <selection activeCell="R13" sqref="R13"/>
    </sheetView>
  </sheetViews>
  <sheetFormatPr defaultColWidth="11" defaultRowHeight="15.75" x14ac:dyDescent="0.25"/>
  <cols>
    <col min="2" max="2" width="11" customWidth="1"/>
    <col min="3" max="3" width="94.375" customWidth="1"/>
  </cols>
  <sheetData>
    <row r="1" spans="4:17" x14ac:dyDescent="0.25">
      <c r="D1" s="1"/>
      <c r="E1" s="1"/>
      <c r="F1" s="1"/>
      <c r="G1" s="1"/>
      <c r="H1" s="1"/>
      <c r="I1" s="1"/>
      <c r="J1" s="1"/>
      <c r="K1" s="1"/>
      <c r="L1" s="1"/>
      <c r="M1" s="1"/>
      <c r="N1" s="1"/>
      <c r="O1" s="1"/>
      <c r="P1" s="1"/>
      <c r="Q1" s="1"/>
    </row>
    <row r="2" spans="4:17" ht="15.75" customHeight="1" x14ac:dyDescent="0.25">
      <c r="D2" s="1"/>
      <c r="P2" s="1"/>
      <c r="Q2" s="1"/>
    </row>
    <row r="3" spans="4:17" ht="15.75" customHeight="1" x14ac:dyDescent="0.25">
      <c r="D3" s="1"/>
      <c r="P3" s="1"/>
      <c r="Q3" s="1"/>
    </row>
    <row r="4" spans="4:17" ht="15.75" customHeight="1" x14ac:dyDescent="0.25">
      <c r="D4" s="1"/>
      <c r="P4" s="1"/>
      <c r="Q4" s="1"/>
    </row>
    <row r="5" spans="4:17" ht="15.75" customHeight="1" x14ac:dyDescent="0.25">
      <c r="D5" s="1"/>
      <c r="P5" s="1"/>
      <c r="Q5" s="1"/>
    </row>
    <row r="6" spans="4:17" ht="15.75" customHeight="1" x14ac:dyDescent="0.25">
      <c r="D6" s="1"/>
      <c r="P6" s="1"/>
      <c r="Q6" s="1"/>
    </row>
    <row r="7" spans="4:17" ht="15.75" customHeight="1" x14ac:dyDescent="0.25">
      <c r="D7" s="1"/>
      <c r="P7" s="1"/>
      <c r="Q7" s="1"/>
    </row>
    <row r="8" spans="4:17" ht="15.75" customHeight="1" x14ac:dyDescent="0.25">
      <c r="D8" s="1"/>
      <c r="P8" s="1"/>
      <c r="Q8" s="1"/>
    </row>
    <row r="9" spans="4:17" ht="15.75" customHeight="1" x14ac:dyDescent="0.25">
      <c r="D9" s="1"/>
      <c r="P9" s="1"/>
      <c r="Q9" s="1"/>
    </row>
    <row r="10" spans="4:17" ht="15.75" customHeight="1" x14ac:dyDescent="0.25">
      <c r="D10" s="1"/>
      <c r="P10" s="1"/>
      <c r="Q10" s="1"/>
    </row>
    <row r="11" spans="4:17" ht="15.75" customHeight="1" x14ac:dyDescent="0.25">
      <c r="D11" s="1"/>
      <c r="P11" s="1"/>
      <c r="Q11" s="1"/>
    </row>
    <row r="12" spans="4:17" ht="15.75" customHeight="1" x14ac:dyDescent="0.25">
      <c r="D12" s="1"/>
      <c r="P12" s="1"/>
      <c r="Q12" s="1"/>
    </row>
    <row r="13" spans="4:17" ht="15.75" customHeight="1" x14ac:dyDescent="0.25">
      <c r="D13" s="1"/>
      <c r="P13" s="1"/>
      <c r="Q13" s="1"/>
    </row>
    <row r="14" spans="4:17" ht="15.75" customHeight="1" x14ac:dyDescent="0.25">
      <c r="D14" s="1"/>
      <c r="P14" s="1"/>
      <c r="Q14" s="1"/>
    </row>
    <row r="15" spans="4:17" ht="15.75" customHeight="1" x14ac:dyDescent="0.25">
      <c r="D15" s="1"/>
      <c r="P15" s="1"/>
      <c r="Q15" s="1"/>
    </row>
    <row r="16" spans="4:17" ht="15.75" customHeight="1" x14ac:dyDescent="0.25">
      <c r="D16" s="1"/>
      <c r="P16" s="1"/>
      <c r="Q16" s="1"/>
    </row>
    <row r="17" spans="2:17" ht="15.75" customHeight="1" x14ac:dyDescent="0.25">
      <c r="D17" s="1"/>
      <c r="P17" s="1"/>
      <c r="Q17" s="1"/>
    </row>
    <row r="18" spans="2:17" ht="15.75" customHeight="1" x14ac:dyDescent="0.25">
      <c r="B18" s="350" t="s">
        <v>220</v>
      </c>
      <c r="C18" s="351"/>
      <c r="D18" s="1"/>
      <c r="P18" s="1"/>
      <c r="Q18" s="1"/>
    </row>
    <row r="19" spans="2:17" ht="15.75" customHeight="1" x14ac:dyDescent="0.25">
      <c r="B19" s="352"/>
      <c r="C19" s="353"/>
      <c r="D19" s="1"/>
      <c r="P19" s="1"/>
      <c r="Q19" s="1"/>
    </row>
    <row r="20" spans="2:17" ht="15.75" customHeight="1" x14ac:dyDescent="0.25">
      <c r="B20" s="352"/>
      <c r="C20" s="353"/>
      <c r="D20" s="1"/>
      <c r="P20" s="1"/>
      <c r="Q20" s="1"/>
    </row>
    <row r="21" spans="2:17" ht="15.75" customHeight="1" x14ac:dyDescent="0.25">
      <c r="B21" s="352"/>
      <c r="C21" s="353"/>
      <c r="D21" s="1"/>
      <c r="P21" s="1"/>
      <c r="Q21" s="1"/>
    </row>
    <row r="22" spans="2:17" ht="15.75" customHeight="1" x14ac:dyDescent="0.25">
      <c r="B22" s="352"/>
      <c r="C22" s="353"/>
      <c r="D22" s="1"/>
      <c r="P22" s="1"/>
      <c r="Q22" s="1"/>
    </row>
    <row r="23" spans="2:17" ht="15.75" customHeight="1" x14ac:dyDescent="0.25">
      <c r="B23" s="352"/>
      <c r="C23" s="353"/>
      <c r="D23" s="1"/>
      <c r="P23" s="1"/>
      <c r="Q23" s="1"/>
    </row>
    <row r="24" spans="2:17" ht="15.75" customHeight="1" x14ac:dyDescent="0.25">
      <c r="B24" s="352"/>
      <c r="C24" s="353"/>
      <c r="D24" s="1"/>
      <c r="P24" s="1"/>
      <c r="Q24" s="1"/>
    </row>
    <row r="25" spans="2:17" ht="15.75" customHeight="1" x14ac:dyDescent="0.25">
      <c r="B25" s="352"/>
      <c r="C25" s="353"/>
      <c r="D25" s="1"/>
      <c r="P25" s="1"/>
      <c r="Q25" s="1"/>
    </row>
    <row r="26" spans="2:17" ht="15.75" customHeight="1" x14ac:dyDescent="0.25">
      <c r="B26" s="352"/>
      <c r="C26" s="353"/>
      <c r="D26" s="1"/>
      <c r="P26" s="1"/>
      <c r="Q26" s="1"/>
    </row>
    <row r="27" spans="2:17" ht="15.75" customHeight="1" x14ac:dyDescent="0.25">
      <c r="B27" s="352"/>
      <c r="C27" s="353"/>
      <c r="D27" s="1"/>
      <c r="P27" s="1"/>
      <c r="Q27" s="1"/>
    </row>
    <row r="28" spans="2:17" ht="15.75" customHeight="1" x14ac:dyDescent="0.25">
      <c r="B28" s="352"/>
      <c r="C28" s="353"/>
      <c r="D28" s="1"/>
      <c r="P28" s="1"/>
      <c r="Q28" s="1"/>
    </row>
    <row r="29" spans="2:17" ht="15.75" customHeight="1" x14ac:dyDescent="0.25">
      <c r="B29" s="352"/>
      <c r="C29" s="353"/>
      <c r="D29" s="1"/>
      <c r="P29" s="1"/>
      <c r="Q29" s="1"/>
    </row>
    <row r="30" spans="2:17" ht="15.75" customHeight="1" x14ac:dyDescent="0.25">
      <c r="B30" s="352"/>
      <c r="C30" s="353"/>
      <c r="D30" s="1"/>
      <c r="P30" s="1"/>
      <c r="Q30" s="1"/>
    </row>
    <row r="31" spans="2:17" ht="15.75" customHeight="1" x14ac:dyDescent="0.25">
      <c r="B31" s="352"/>
      <c r="C31" s="353"/>
      <c r="D31" s="1"/>
      <c r="P31" s="1"/>
      <c r="Q31" s="1"/>
    </row>
    <row r="32" spans="2:17" ht="15.75" customHeight="1" x14ac:dyDescent="0.25">
      <c r="B32" s="352"/>
      <c r="C32" s="353"/>
      <c r="D32" s="1"/>
      <c r="P32" s="1"/>
      <c r="Q32" s="1"/>
    </row>
    <row r="33" spans="2:21" ht="15.75" customHeight="1" x14ac:dyDescent="0.25">
      <c r="B33" s="352"/>
      <c r="C33" s="353"/>
      <c r="D33" s="1"/>
      <c r="P33" s="1"/>
      <c r="Q33" s="1"/>
    </row>
    <row r="34" spans="2:21" ht="15.75" customHeight="1" x14ac:dyDescent="0.25">
      <c r="B34" s="352"/>
      <c r="C34" s="353"/>
      <c r="D34" s="1"/>
      <c r="P34" s="1"/>
      <c r="Q34" s="1"/>
    </row>
    <row r="35" spans="2:21" ht="15.75" customHeight="1" x14ac:dyDescent="0.25">
      <c r="B35" s="352"/>
      <c r="C35" s="353"/>
      <c r="D35" s="1"/>
      <c r="E35" s="349"/>
      <c r="F35" s="349"/>
      <c r="G35" s="1"/>
      <c r="H35" s="349"/>
      <c r="I35" s="349"/>
      <c r="J35" s="1"/>
      <c r="K35" s="349"/>
      <c r="L35" s="349"/>
      <c r="M35" s="1"/>
      <c r="N35" s="349"/>
      <c r="O35" s="349"/>
      <c r="P35" s="1"/>
      <c r="Q35" s="1"/>
    </row>
    <row r="36" spans="2:21" ht="15.75" customHeight="1" x14ac:dyDescent="0.25">
      <c r="B36" s="352"/>
      <c r="C36" s="353"/>
      <c r="D36" s="1"/>
      <c r="E36" s="349"/>
      <c r="F36" s="349"/>
      <c r="G36" s="1"/>
      <c r="H36" s="349"/>
      <c r="I36" s="349"/>
      <c r="J36" s="1"/>
      <c r="K36" s="349"/>
      <c r="L36" s="349"/>
      <c r="M36" s="1"/>
      <c r="N36" s="349"/>
      <c r="O36" s="349"/>
      <c r="P36" s="1"/>
      <c r="Q36" s="1"/>
    </row>
    <row r="37" spans="2:21" ht="15.75" customHeight="1" x14ac:dyDescent="0.25">
      <c r="B37" s="352"/>
      <c r="C37" s="353"/>
      <c r="D37" s="1"/>
      <c r="E37" s="349"/>
      <c r="F37" s="349"/>
      <c r="G37" s="1"/>
      <c r="H37" s="349"/>
      <c r="I37" s="349"/>
      <c r="J37" s="1"/>
      <c r="K37" s="349"/>
      <c r="L37" s="349"/>
      <c r="M37" s="1"/>
      <c r="N37" s="349"/>
      <c r="O37" s="349"/>
      <c r="P37" s="1"/>
      <c r="Q37" s="1"/>
    </row>
    <row r="38" spans="2:21" ht="15.75" customHeight="1" x14ac:dyDescent="0.25">
      <c r="B38" s="352"/>
      <c r="C38" s="353"/>
      <c r="D38" s="1"/>
      <c r="E38" s="348"/>
      <c r="F38" s="348"/>
      <c r="G38" s="1"/>
      <c r="H38" s="348"/>
      <c r="I38" s="348"/>
      <c r="K38" s="348"/>
      <c r="L38" s="348"/>
      <c r="N38" s="348"/>
      <c r="O38" s="348"/>
      <c r="P38" s="1"/>
      <c r="Q38" s="1"/>
    </row>
    <row r="39" spans="2:21" ht="15.75" customHeight="1" x14ac:dyDescent="0.25">
      <c r="B39" s="352"/>
      <c r="C39" s="353"/>
      <c r="D39" s="1"/>
      <c r="E39" s="348"/>
      <c r="F39" s="348"/>
      <c r="G39" s="1"/>
      <c r="H39" s="348"/>
      <c r="I39" s="348"/>
      <c r="K39" s="348"/>
      <c r="L39" s="348"/>
      <c r="N39" s="348"/>
      <c r="O39" s="348"/>
      <c r="P39" s="1"/>
      <c r="Q39" s="1"/>
    </row>
    <row r="40" spans="2:21" ht="15.75" customHeight="1" x14ac:dyDescent="0.25">
      <c r="B40" s="352"/>
      <c r="C40" s="353"/>
      <c r="E40" s="348"/>
      <c r="F40" s="348"/>
      <c r="G40" s="1"/>
      <c r="H40" s="348"/>
      <c r="I40" s="348"/>
      <c r="K40" s="348"/>
      <c r="L40" s="348"/>
      <c r="N40" s="348"/>
      <c r="O40" s="348"/>
    </row>
    <row r="41" spans="2:21" ht="15.75" customHeight="1" x14ac:dyDescent="0.25">
      <c r="B41" s="352"/>
      <c r="C41" s="353"/>
      <c r="E41" s="348"/>
      <c r="F41" s="348"/>
      <c r="G41" s="1"/>
      <c r="H41" s="348"/>
      <c r="I41" s="348"/>
      <c r="K41" s="348"/>
      <c r="L41" s="348"/>
      <c r="N41" s="348"/>
      <c r="O41" s="348"/>
    </row>
    <row r="42" spans="2:21" ht="15.75" customHeight="1" x14ac:dyDescent="0.25">
      <c r="B42" s="352"/>
      <c r="C42" s="353"/>
      <c r="G42" s="1"/>
    </row>
    <row r="43" spans="2:21" ht="15.75" customHeight="1" x14ac:dyDescent="0.25">
      <c r="B43" s="352"/>
      <c r="C43" s="353"/>
      <c r="G43" s="1"/>
    </row>
    <row r="44" spans="2:21" ht="15.75" customHeight="1" x14ac:dyDescent="0.25">
      <c r="B44" s="352"/>
      <c r="C44" s="353"/>
      <c r="G44" s="1"/>
    </row>
    <row r="45" spans="2:21" ht="136.35" customHeight="1" x14ac:dyDescent="0.25">
      <c r="B45" s="354"/>
      <c r="C45" s="355"/>
      <c r="G45" s="1"/>
    </row>
    <row r="46" spans="2:21" ht="15.75" customHeight="1" x14ac:dyDescent="0.25">
      <c r="G46" s="1"/>
    </row>
    <row r="47" spans="2:21" ht="15.75" customHeight="1" x14ac:dyDescent="0.25"/>
    <row r="48" spans="2:21" ht="99.95" customHeight="1" x14ac:dyDescent="0.25">
      <c r="B48" s="347" t="s">
        <v>221</v>
      </c>
      <c r="C48" s="347"/>
      <c r="D48" s="124"/>
      <c r="E48" s="124"/>
      <c r="F48" s="124"/>
      <c r="G48" s="124"/>
      <c r="H48" s="124"/>
      <c r="I48" s="124"/>
      <c r="J48" s="124"/>
      <c r="K48" s="124"/>
      <c r="L48" s="124"/>
      <c r="M48" s="124"/>
      <c r="N48" s="124"/>
      <c r="O48" s="124"/>
      <c r="P48" s="124"/>
      <c r="Q48" s="124"/>
      <c r="R48" s="124"/>
      <c r="S48" s="124"/>
      <c r="T48" s="124"/>
      <c r="U48" s="124"/>
    </row>
    <row r="49" spans="2:21" ht="15.75" customHeight="1" x14ac:dyDescent="0.25">
      <c r="B49" s="124"/>
      <c r="C49" s="124"/>
      <c r="D49" s="124"/>
      <c r="E49" s="124"/>
      <c r="F49" s="124"/>
      <c r="G49" s="124"/>
      <c r="H49" s="124"/>
      <c r="I49" s="124"/>
      <c r="J49" s="124"/>
      <c r="K49" s="124"/>
      <c r="L49" s="124"/>
      <c r="M49" s="124"/>
      <c r="N49" s="124"/>
      <c r="O49" s="124"/>
      <c r="P49" s="124"/>
      <c r="Q49" s="124"/>
      <c r="R49" s="124"/>
      <c r="S49" s="124"/>
      <c r="T49" s="124"/>
      <c r="U49" s="124"/>
    </row>
    <row r="50" spans="2:21" ht="15.75" customHeight="1" x14ac:dyDescent="0.25"/>
    <row r="51" spans="2:21" ht="15.75" customHeight="1" x14ac:dyDescent="0.25"/>
    <row r="52" spans="2:21" ht="15.75" customHeight="1" x14ac:dyDescent="0.25"/>
    <row r="53" spans="2:21" ht="15.75" customHeight="1" x14ac:dyDescent="0.25"/>
    <row r="54" spans="2:21" ht="15.75" customHeight="1" x14ac:dyDescent="0.25"/>
    <row r="55" spans="2:21" ht="15.75" customHeight="1" x14ac:dyDescent="0.25"/>
    <row r="56" spans="2:21" ht="15.75" customHeight="1" x14ac:dyDescent="0.25"/>
    <row r="57" spans="2:21" ht="15.75" customHeight="1" x14ac:dyDescent="0.25"/>
    <row r="58" spans="2:21" ht="15.75" customHeight="1" x14ac:dyDescent="0.25"/>
    <row r="59" spans="2:21" ht="15.75" customHeight="1" x14ac:dyDescent="0.25"/>
    <row r="60" spans="2:21" ht="15.75" customHeight="1" x14ac:dyDescent="0.25"/>
    <row r="61" spans="2:21" ht="15.75" customHeight="1" x14ac:dyDescent="0.25"/>
    <row r="62" spans="2:21" ht="15.75" customHeight="1" x14ac:dyDescent="0.25"/>
    <row r="63" spans="2:21" ht="15.75" customHeight="1" x14ac:dyDescent="0.25"/>
    <row r="64" spans="2:21" ht="15.75" customHeight="1" x14ac:dyDescent="0.25"/>
    <row r="65" ht="15.75" customHeight="1" x14ac:dyDescent="0.25"/>
  </sheetData>
  <mergeCells count="10">
    <mergeCell ref="B48:C48"/>
    <mergeCell ref="K38:L41"/>
    <mergeCell ref="N38:O41"/>
    <mergeCell ref="N35:O37"/>
    <mergeCell ref="B18:C45"/>
    <mergeCell ref="E35:F37"/>
    <mergeCell ref="H35:I37"/>
    <mergeCell ref="K35:L37"/>
    <mergeCell ref="E38:F41"/>
    <mergeCell ref="H38:I4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4C8E-9CB9-4554-8452-7857163DAD4D}">
  <dimension ref="A1:B17"/>
  <sheetViews>
    <sheetView workbookViewId="0">
      <selection activeCell="A7" sqref="A7"/>
    </sheetView>
  </sheetViews>
  <sheetFormatPr defaultRowHeight="15.75" x14ac:dyDescent="0.25"/>
  <cols>
    <col min="1" max="1" width="60" customWidth="1"/>
    <col min="2" max="2" width="63.75" customWidth="1"/>
  </cols>
  <sheetData>
    <row r="1" spans="1:2" x14ac:dyDescent="0.25">
      <c r="A1" s="215" t="s">
        <v>454</v>
      </c>
      <c r="B1" s="215" t="s">
        <v>455</v>
      </c>
    </row>
    <row r="2" spans="1:2" x14ac:dyDescent="0.25">
      <c r="A2" t="s">
        <v>452</v>
      </c>
      <c r="B2" s="216" t="s">
        <v>447</v>
      </c>
    </row>
    <row r="3" spans="1:2" x14ac:dyDescent="0.25">
      <c r="A3" t="s">
        <v>451</v>
      </c>
      <c r="B3" s="216" t="s">
        <v>448</v>
      </c>
    </row>
    <row r="4" spans="1:2" x14ac:dyDescent="0.25">
      <c r="A4" t="s">
        <v>453</v>
      </c>
      <c r="B4" s="216" t="s">
        <v>449</v>
      </c>
    </row>
    <row r="5" spans="1:2" x14ac:dyDescent="0.25">
      <c r="A5" t="s">
        <v>456</v>
      </c>
      <c r="B5" s="216" t="s">
        <v>450</v>
      </c>
    </row>
    <row r="14" spans="1:2" x14ac:dyDescent="0.25">
      <c r="A14" s="217"/>
    </row>
    <row r="15" spans="1:2" x14ac:dyDescent="0.25">
      <c r="A15" s="217"/>
    </row>
    <row r="16" spans="1:2" x14ac:dyDescent="0.25">
      <c r="A16" s="217"/>
    </row>
    <row r="17" spans="1:1" x14ac:dyDescent="0.25">
      <c r="A17" s="217"/>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F0947-BCAE-4CD2-99B6-C128F1E9EEB7}">
  <dimension ref="A1"/>
  <sheetViews>
    <sheetView workbookViewId="0"/>
  </sheetViews>
  <sheetFormatPr defaultRowHeight="15.7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e39b85-8c2e-4b63-b32d-51cd397e96d7">
      <Terms xmlns="http://schemas.microsoft.com/office/infopath/2007/PartnerControls"/>
    </lcf76f155ced4ddcb4097134ff3c332f>
    <TaxCatchAll xmlns="8136c35a-832d-46c4-98e9-576ec31b391a" xsi:nil="true"/>
    <SharedWithUsers xmlns="8136c35a-832d-46c4-98e9-576ec31b391a">
      <UserInfo>
        <DisplayName>Ben Carpenter</DisplayName>
        <AccountId>388</AccountId>
        <AccountType/>
      </UserInfo>
      <UserInfo>
        <DisplayName>Fabienne Michaux</DisplayName>
        <AccountId>72</AccountId>
        <AccountType/>
      </UserInfo>
      <UserInfo>
        <DisplayName>Belissa Rojas</DisplayName>
        <AccountId>41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9602FEEE5A034CB47D192E04B389F6" ma:contentTypeVersion="15" ma:contentTypeDescription="Create a new document." ma:contentTypeScope="" ma:versionID="7ea79228ad4f97506d029e2c9b9b9d44">
  <xsd:schema xmlns:xsd="http://www.w3.org/2001/XMLSchema" xmlns:xs="http://www.w3.org/2001/XMLSchema" xmlns:p="http://schemas.microsoft.com/office/2006/metadata/properties" xmlns:ns2="d9e39b85-8c2e-4b63-b32d-51cd397e96d7" xmlns:ns3="8136c35a-832d-46c4-98e9-576ec31b391a" targetNamespace="http://schemas.microsoft.com/office/2006/metadata/properties" ma:root="true" ma:fieldsID="44c9c017125d4cb814c25d4df1198b44" ns2:_="" ns3:_="">
    <xsd:import namespace="d9e39b85-8c2e-4b63-b32d-51cd397e96d7"/>
    <xsd:import namespace="8136c35a-832d-46c4-98e9-576ec31b39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39b85-8c2e-4b63-b32d-51cd397e9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36c35a-832d-46c4-98e9-576ec31b391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a3d8aaa-6bc9-45c8-ba86-937b25f368df}" ma:internalName="TaxCatchAll" ma:showField="CatchAllData" ma:web="8136c35a-832d-46c4-98e9-576ec31b39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AF71D4-1B09-4D38-9B1E-24D95E5B3235}">
  <ds:schemaRefs>
    <ds:schemaRef ds:uri="http://schemas.openxmlformats.org/package/2006/metadata/core-propertie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microsoft.com/office/2006/metadata/properties"/>
    <ds:schemaRef ds:uri="8136c35a-832d-46c4-98e9-576ec31b391a"/>
    <ds:schemaRef ds:uri="d9e39b85-8c2e-4b63-b32d-51cd397e96d7"/>
    <ds:schemaRef ds:uri="http://www.w3.org/XML/1998/namespace"/>
  </ds:schemaRefs>
</ds:datastoreItem>
</file>

<file path=customXml/itemProps2.xml><?xml version="1.0" encoding="utf-8"?>
<ds:datastoreItem xmlns:ds="http://schemas.openxmlformats.org/officeDocument/2006/customXml" ds:itemID="{ADCFFB14-DFDF-46DA-9546-56026ED2D40F}">
  <ds:schemaRefs>
    <ds:schemaRef ds:uri="http://schemas.microsoft.com/sharepoint/v3/contenttype/forms"/>
  </ds:schemaRefs>
</ds:datastoreItem>
</file>

<file path=customXml/itemProps3.xml><?xml version="1.0" encoding="utf-8"?>
<ds:datastoreItem xmlns:ds="http://schemas.openxmlformats.org/officeDocument/2006/customXml" ds:itemID="{9DBB9683-FD6D-4180-BD2C-A1514B1BC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39b85-8c2e-4b63-b32d-51cd397e96d7"/>
    <ds:schemaRef ds:uri="8136c35a-832d-46c4-98e9-576ec31b3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Colors</vt:lpstr>
      <vt:lpstr>Instructions</vt:lpstr>
      <vt:lpstr>Fill Your Profile</vt:lpstr>
      <vt:lpstr>STANDARD 2</vt:lpstr>
      <vt:lpstr>Self-Assessment</vt:lpstr>
      <vt:lpstr>Continuous Improvement Plan Log</vt:lpstr>
      <vt:lpstr>Overview of the Standards</vt:lpstr>
      <vt:lpstr>Drop down lists</vt:lpstr>
      <vt:lpstr>Sheet3</vt:lpstr>
      <vt:lpstr>Conclusions (TBD)</vt:lpstr>
      <vt:lpstr>STANDARD 4</vt:lpstr>
      <vt:lpstr>Data</vt:lpstr>
      <vt:lpstr>Sheet1</vt:lpstr>
      <vt:lpstr>'Self-Assessment'!Print_Area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Fabienne Michaux</cp:lastModifiedBy>
  <cp:revision/>
  <cp:lastPrinted>2024-09-08T15:39:04Z</cp:lastPrinted>
  <dcterms:created xsi:type="dcterms:W3CDTF">2020-11-20T16:25:42Z</dcterms:created>
  <dcterms:modified xsi:type="dcterms:W3CDTF">2025-04-01T08:26:38Z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0x010100CF9602FEEE5A034CB47D192E04B389F6</vt:lpwstr>
  </property>
  <property fmtid="{D5CDD505-2E9C-101B-9397-08002B2CF9AE}" pid="3" name="MediaServiceImageTags">
    <vt:lpwstr/>
  </property>
</Properties>
</file>